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390" yWindow="210" windowWidth="15750" windowHeight="4770" tabRatio="658"/>
  </bookViews>
  <sheets>
    <sheet name=" ПКС (ТО)" sheetId="5" r:id="rId1"/>
    <sheet name="ПКС (монтаж)" sheetId="1" r:id="rId2"/>
    <sheet name="Видео (ТО, монтаж)" sheetId="3" r:id="rId3"/>
    <sheet name="видео оборудование" sheetId="4" state="hidden" r:id="rId4"/>
    <sheet name="Оборудование ПКС" sheetId="6" r:id="rId5"/>
    <sheet name="Оборудование СВН" sheetId="7" r:id="rId6"/>
  </sheets>
  <definedNames>
    <definedName name="_xlnm._FilterDatabase" localSheetId="0" hidden="1">' ПКС (ТО)'!$A$3:$P$83</definedName>
    <definedName name="_xlnm._FilterDatabase" localSheetId="2" hidden="1">'Видео (ТО, монтаж)'!$A$2:$F$2</definedName>
    <definedName name="_xlnm._FilterDatabase" localSheetId="1" hidden="1">'ПКС (монтаж)'!$A$2:$I$2</definedName>
    <definedName name="Z_596077E7_03E4_4940_AE08_2C1C243A9688_.wvu.Cols" localSheetId="0" hidden="1">' ПКС (ТО)'!$H:$H</definedName>
    <definedName name="Z_596077E7_03E4_4940_AE08_2C1C243A9688_.wvu.FilterData" localSheetId="0" hidden="1">' ПКС (ТО)'!$C$3:$P$83</definedName>
    <definedName name="Z_596077E7_03E4_4940_AE08_2C1C243A9688_.wvu.FilterData" localSheetId="2" hidden="1">'Видео (ТО, монтаж)'!$A$2:$F$2</definedName>
    <definedName name="Z_596077E7_03E4_4940_AE08_2C1C243A9688_.wvu.FilterData" localSheetId="1" hidden="1">'ПКС (монтаж)'!$A$2:$I$2</definedName>
    <definedName name="Z_F66E53D7_1F0A_4D3E_90FD_F90A6D154077_.wvu.FilterData" localSheetId="0" hidden="1">' ПКС (ТО)'!$C$3:$P$83</definedName>
    <definedName name="Z_F66E53D7_1F0A_4D3E_90FD_F90A6D154077_.wvu.FilterData" localSheetId="2" hidden="1">'Видео (ТО, монтаж)'!$A$2:$F$2</definedName>
    <definedName name="Z_F66E53D7_1F0A_4D3E_90FD_F90A6D154077_.wvu.FilterData" localSheetId="1" hidden="1">'ПКС (монтаж)'!$A$2:$I$2</definedName>
    <definedName name="Z_F796C5B0_D7CF_4775_8627_2AC6F64D20B3_.wvu.FilterData" localSheetId="0" hidden="1">' ПКС (ТО)'!$C$3:$P$83</definedName>
    <definedName name="Z_F796C5B0_D7CF_4775_8627_2AC6F64D20B3_.wvu.FilterData" localSheetId="2" hidden="1">'Видео (ТО, монтаж)'!$A$2:$F$2</definedName>
    <definedName name="Z_F796C5B0_D7CF_4775_8627_2AC6F64D20B3_.wvu.FilterData" localSheetId="1" hidden="1">'ПКС (монтаж)'!$A$2:$I$2</definedName>
    <definedName name="А" localSheetId="0">#REF!</definedName>
    <definedName name="Категория_A" comment="&gt;0&lt;30" localSheetId="0">#REF!</definedName>
  </definedNames>
  <calcPr calcId="125725"/>
  <customWorkbookViews>
    <customWorkbookView name="N_zadoretskiy - Личное представление" guid="{F66E53D7-1F0A-4D3E-90FD-F90A6D154077}" mergeInterval="0" personalView="1" maximized="1" xWindow="1" yWindow="1" windowWidth="1916" windowHeight="776" activeSheetId="7"/>
    <customWorkbookView name="plotnikov_mn - Личное представление" guid="{596077E7-03E4-4940-AE08-2C1C243A9688}" mergeInterval="0" personalView="1" maximized="1" xWindow="1" yWindow="1" windowWidth="1600" windowHeight="709" activeSheetId="4"/>
    <customWorkbookView name="sharapov_dn - Личное представление" guid="{F796C5B0-D7CF-4775-8627-2AC6F64D20B3}" mergeInterval="0" personalView="1" maximized="1" xWindow="1" yWindow="1" windowWidth="1596" windowHeight="670" activeSheetId="5"/>
  </customWorkbookViews>
</workbook>
</file>

<file path=xl/calcChain.xml><?xml version="1.0" encoding="utf-8"?>
<calcChain xmlns="http://schemas.openxmlformats.org/spreadsheetml/2006/main">
  <c r="I83" i="5"/>
  <c r="J83"/>
  <c r="P67" l="1"/>
  <c r="P68"/>
  <c r="P69"/>
  <c r="P70"/>
  <c r="P71"/>
  <c r="P72"/>
  <c r="P73"/>
  <c r="P74"/>
  <c r="P4" l="1"/>
  <c r="P82"/>
  <c r="P81"/>
  <c r="P80"/>
  <c r="P79"/>
  <c r="P78"/>
  <c r="P77"/>
  <c r="P76"/>
  <c r="P75"/>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13"/>
  <c r="P12"/>
  <c r="P11"/>
  <c r="P10"/>
  <c r="P9"/>
  <c r="P8"/>
  <c r="P7"/>
  <c r="P6"/>
  <c r="P5"/>
</calcChain>
</file>

<file path=xl/sharedStrings.xml><?xml version="1.0" encoding="utf-8"?>
<sst xmlns="http://schemas.openxmlformats.org/spreadsheetml/2006/main" count="1115" uniqueCount="352">
  <si>
    <t>Категория оборудования</t>
  </si>
  <si>
    <t>Принцип действия (Тип) оборудования, Характерристики</t>
  </si>
  <si>
    <t>Ед. Измерения</t>
  </si>
  <si>
    <t>Кол-во Ед</t>
  </si>
  <si>
    <t>Дополнительные условия Заказчика</t>
  </si>
  <si>
    <t>Акусто - Магнитное</t>
  </si>
  <si>
    <t>К-т из 2-х шт.</t>
  </si>
  <si>
    <t>***</t>
  </si>
  <si>
    <t>Крышка нижняя для АМ Антенны (металл), Inditex версия 2</t>
  </si>
  <si>
    <t>Радио - Частотное</t>
  </si>
  <si>
    <t>Блок питания Gateway AC/DC, 24V</t>
  </si>
  <si>
    <t>Датчик Bomba, RF, черный, 50мм (с ПЕРФОРИРОВАННОЙ Иглой L не менее 16 мм)</t>
  </si>
  <si>
    <t xml:space="preserve">Иглы для датчиков SUPERTAG  </t>
  </si>
  <si>
    <t xml:space="preserve">Поставка радиочатотной мягкой защиты </t>
  </si>
  <si>
    <t>Универсальный</t>
  </si>
  <si>
    <t>Поставка звукового датчика</t>
  </si>
  <si>
    <t>Поставка акустомагнитной мягкой защиты</t>
  </si>
  <si>
    <t xml:space="preserve">Поставка деактиватора мягкой защиты </t>
  </si>
  <si>
    <t>Поставка деактиватора мягкой защиты</t>
  </si>
  <si>
    <t>Поставка клипсосъемника</t>
  </si>
  <si>
    <t>шт</t>
  </si>
  <si>
    <t>Работы</t>
  </si>
  <si>
    <t>Гарантия на выполненные работы должна составлять не менее 12 мес.
Поставку и монтаж оборудования должен осуществлять один претендент.
Включая дневное и ночное время.</t>
  </si>
  <si>
    <t>Гарантия на выполненные работы должна составлять не менее 12 месяцев. Поставку и монтаж оборудования должен осуществлять один претендент. Включая дневное и ночное время.</t>
  </si>
  <si>
    <t>С обязательной маркировкой типа оборудования, производителя и модели
(при снятии комплектом - формирование комплекта включая блоки + антенны + крышки + пульты)</t>
  </si>
  <si>
    <t>Демонтаж блока питания</t>
  </si>
  <si>
    <t>Установка источника бесперебойного питания UPS</t>
  </si>
  <si>
    <t>Монтаж 19" шкафа</t>
  </si>
  <si>
    <t>Установка кронштейна для телевизора LCD</t>
  </si>
  <si>
    <t>Прокладка кабеля комбинированнного, в коробе, лотке, гофротрубе</t>
  </si>
  <si>
    <t>Гарантия на выполненные работы должна составлять не менее 12 месяцев. Поставку и монтаж оборудования должен осуществлять один претендент. Включая дневное и ночное время. ВАЖНО: при прокладке кабеля учитывать запас кабеля под каждую камеру 2 метра.</t>
  </si>
  <si>
    <t>Монтаж короба пластикового</t>
  </si>
  <si>
    <t>Установка видеорегистратора</t>
  </si>
  <si>
    <t>Пуско-наладочные работы системы видеонаблюдения</t>
  </si>
  <si>
    <t>Гарантия на выполненные работы должна составлять не менее 24 мес.
Поставку и монтаж оборудования должен осуществлять один претендент.
Включая выходные дни.</t>
  </si>
  <si>
    <t>Филиал</t>
  </si>
  <si>
    <t>Город</t>
  </si>
  <si>
    <t>Бренд</t>
  </si>
  <si>
    <t>№ ТЗ</t>
  </si>
  <si>
    <t>Наименование ТРЦ</t>
  </si>
  <si>
    <t>Центр</t>
  </si>
  <si>
    <t>Москва</t>
  </si>
  <si>
    <t>016</t>
  </si>
  <si>
    <t>Paper Shop</t>
  </si>
  <si>
    <t>084</t>
  </si>
  <si>
    <t>Fashion House</t>
  </si>
  <si>
    <t>017</t>
  </si>
  <si>
    <t>XL-3</t>
  </si>
  <si>
    <t>004</t>
  </si>
  <si>
    <t>Авиапарк</t>
  </si>
  <si>
    <t>Приволжский</t>
  </si>
  <si>
    <t>Самара</t>
  </si>
  <si>
    <t>Сев - Запад</t>
  </si>
  <si>
    <t>СПБ</t>
  </si>
  <si>
    <t>Michael Kors</t>
  </si>
  <si>
    <t>003</t>
  </si>
  <si>
    <t>Атриум</t>
  </si>
  <si>
    <t>Сибирский</t>
  </si>
  <si>
    <t>Сургут</t>
  </si>
  <si>
    <t>CK Jeans</t>
  </si>
  <si>
    <t>062</t>
  </si>
  <si>
    <t>Аура</t>
  </si>
  <si>
    <t>Ярославль</t>
  </si>
  <si>
    <t>070</t>
  </si>
  <si>
    <t>074</t>
  </si>
  <si>
    <t>006</t>
  </si>
  <si>
    <t>Аутлет Белая Дача</t>
  </si>
  <si>
    <t>081</t>
  </si>
  <si>
    <t>083</t>
  </si>
  <si>
    <t>Вегас</t>
  </si>
  <si>
    <t>002</t>
  </si>
  <si>
    <t>044</t>
  </si>
  <si>
    <t>009</t>
  </si>
  <si>
    <t>001</t>
  </si>
  <si>
    <t>Вегас-2</t>
  </si>
  <si>
    <t>007</t>
  </si>
  <si>
    <t>Внуково Outlet Village</t>
  </si>
  <si>
    <t>082</t>
  </si>
  <si>
    <t>045</t>
  </si>
  <si>
    <t>Галерея</t>
  </si>
  <si>
    <t>008</t>
  </si>
  <si>
    <t>Topshop - Topman</t>
  </si>
  <si>
    <t>021</t>
  </si>
  <si>
    <t>Южный</t>
  </si>
  <si>
    <t>Воронеж</t>
  </si>
  <si>
    <t>058</t>
  </si>
  <si>
    <t xml:space="preserve">Галерея Чижова
</t>
  </si>
  <si>
    <t>065</t>
  </si>
  <si>
    <t>Ростов - Дон</t>
  </si>
  <si>
    <t>Polo Ralph Lauren</t>
  </si>
  <si>
    <t>Горизонт</t>
  </si>
  <si>
    <t>046</t>
  </si>
  <si>
    <t>025</t>
  </si>
  <si>
    <t>005</t>
  </si>
  <si>
    <t>Уральский</t>
  </si>
  <si>
    <t>Челябинск</t>
  </si>
  <si>
    <t>051</t>
  </si>
  <si>
    <t>Горки</t>
  </si>
  <si>
    <t>Дисконт</t>
  </si>
  <si>
    <t>Екат</t>
  </si>
  <si>
    <t>071</t>
  </si>
  <si>
    <t>Гринвич</t>
  </si>
  <si>
    <t>ГУМ</t>
  </si>
  <si>
    <t>010</t>
  </si>
  <si>
    <t>Европейский</t>
  </si>
  <si>
    <t>CK Underwear</t>
  </si>
  <si>
    <t>012</t>
  </si>
  <si>
    <t>Капитолий Вернадского</t>
  </si>
  <si>
    <t>011</t>
  </si>
  <si>
    <t>033</t>
  </si>
  <si>
    <t>Космопорт</t>
  </si>
  <si>
    <t>072</t>
  </si>
  <si>
    <t>Кунцево</t>
  </si>
  <si>
    <t>076</t>
  </si>
  <si>
    <t>013</t>
  </si>
  <si>
    <t>Мега Белая Дача</t>
  </si>
  <si>
    <t>Мега Дыбенко</t>
  </si>
  <si>
    <t>Нижн Новг</t>
  </si>
  <si>
    <t>023</t>
  </si>
  <si>
    <t>МЕГА Парнас</t>
  </si>
  <si>
    <t>048</t>
  </si>
  <si>
    <t>Мега Теплый Стан</t>
  </si>
  <si>
    <t>075</t>
  </si>
  <si>
    <t>Уфа</t>
  </si>
  <si>
    <t>060</t>
  </si>
  <si>
    <t>Мега Уфа</t>
  </si>
  <si>
    <t>Мега Химки</t>
  </si>
  <si>
    <t>014</t>
  </si>
  <si>
    <t>Метрополис</t>
  </si>
  <si>
    <t>034</t>
  </si>
  <si>
    <t>059</t>
  </si>
  <si>
    <t>Охотный Ряд</t>
  </si>
  <si>
    <t>029</t>
  </si>
  <si>
    <t>Парк Хаус</t>
  </si>
  <si>
    <t xml:space="preserve">Тольятти </t>
  </si>
  <si>
    <t>057</t>
  </si>
  <si>
    <t>Питерлэнд</t>
  </si>
  <si>
    <t>069</t>
  </si>
  <si>
    <t>Планета</t>
  </si>
  <si>
    <t>064</t>
  </si>
  <si>
    <t>Рио - Ленинский</t>
  </si>
  <si>
    <t>Родник</t>
  </si>
  <si>
    <t>050</t>
  </si>
  <si>
    <t>Румба</t>
  </si>
  <si>
    <t>Сити Парк Град</t>
  </si>
  <si>
    <t>Краснодар</t>
  </si>
  <si>
    <t>Сити Центр Краснодар</t>
  </si>
  <si>
    <t>Удельный парк</t>
  </si>
  <si>
    <t>Фантастика</t>
  </si>
  <si>
    <t>035</t>
  </si>
  <si>
    <t>088</t>
  </si>
  <si>
    <t>Outlet Пулково</t>
  </si>
  <si>
    <t>Золотой Вавилон</t>
  </si>
  <si>
    <t xml:space="preserve">Установка 1 антенны </t>
  </si>
  <si>
    <t>любого типа (АМ, РЧ, MDG).</t>
  </si>
  <si>
    <t>Установка 1 антенны</t>
  </si>
  <si>
    <t xml:space="preserve">блок ПКС (АМ или РЧ) или MDG. </t>
  </si>
  <si>
    <t xml:space="preserve">Установка и настройка блока ПКС (АМ или РЧ) или MDG  </t>
  </si>
  <si>
    <t xml:space="preserve">Демонтаж 1 антенны </t>
  </si>
  <si>
    <t>любой тип (АМ, РЧ, MDG).</t>
  </si>
  <si>
    <t>Спуск кабеля с потолка производить в пластиковом электротехническом коробе белого цвета, с заполнением не более 60% от сечения короба.</t>
  </si>
  <si>
    <t>Примечание</t>
  </si>
  <si>
    <t>Установка видеосервера</t>
  </si>
  <si>
    <t>Демонтаж видеорегистратора, видеосервера</t>
  </si>
  <si>
    <t>Демонтаж источника бесперебойного питания UPS</t>
  </si>
  <si>
    <t>Демонтаж 19" шкафа</t>
  </si>
  <si>
    <t>Демонтаж кронштейна для телевизора LCD</t>
  </si>
  <si>
    <t xml:space="preserve">Демонтаж одной камеры </t>
  </si>
  <si>
    <t>Монтаж металлических лотков</t>
  </si>
  <si>
    <t>Изготовление кронштейнов для камер</t>
  </si>
  <si>
    <t>Статус ТЗ</t>
  </si>
  <si>
    <t>Дата Статус ПЛАН</t>
  </si>
  <si>
    <t>Tommy Hilfiger</t>
  </si>
  <si>
    <t>Пассаж</t>
  </si>
  <si>
    <t>Новосибирск</t>
  </si>
  <si>
    <t>Казань</t>
  </si>
  <si>
    <t>087</t>
  </si>
  <si>
    <t>Мега Казань</t>
  </si>
  <si>
    <t>Океания</t>
  </si>
  <si>
    <t>090</t>
  </si>
  <si>
    <t>089</t>
  </si>
  <si>
    <t>Действ</t>
  </si>
  <si>
    <t>COACH</t>
  </si>
  <si>
    <t>Мега</t>
  </si>
  <si>
    <t>Кол-во антенн ПКС</t>
  </si>
  <si>
    <t>МД</t>
  </si>
  <si>
    <t>отдельная</t>
  </si>
  <si>
    <t>МГД</t>
  </si>
  <si>
    <t>встроенная</t>
  </si>
  <si>
    <t>нет</t>
  </si>
  <si>
    <t xml:space="preserve">Установка одной камеры с подключением и настройкой. </t>
  </si>
  <si>
    <t xml:space="preserve">Установка блока питания с подключением и настройкой. </t>
  </si>
  <si>
    <t xml:space="preserve">Примечание </t>
  </si>
  <si>
    <t xml:space="preserve">Примечания </t>
  </si>
  <si>
    <t>Наименование Оборудования,характеристики</t>
  </si>
  <si>
    <r>
      <t>Поставка оборудования в торговый Зал.
Г</t>
    </r>
    <r>
      <rPr>
        <sz val="8"/>
        <color theme="1"/>
        <rFont val="Times New Roman"/>
        <family val="1"/>
        <charset val="204"/>
      </rPr>
      <t>арантия на поставленное оборудование и монтаж должна составлять не менее 24 мес. Гарантия на первичную настройку должна составлять 3 месяца.
Поставку и монтаж оборудования должен осуществлять один Подрядчик.</t>
    </r>
  </si>
  <si>
    <t>Тольятти</t>
  </si>
  <si>
    <t>Сочи</t>
  </si>
  <si>
    <t>Ростов-на-Дону</t>
  </si>
  <si>
    <t>Екатеринбург</t>
  </si>
  <si>
    <t>Орджоникидзе</t>
  </si>
  <si>
    <t xml:space="preserve">Вегас кунцево </t>
  </si>
  <si>
    <t>Красная Площадь</t>
  </si>
  <si>
    <t>Парк-Хаус</t>
  </si>
  <si>
    <t>МореМолл</t>
  </si>
  <si>
    <t>Karl Lagerfeld</t>
  </si>
  <si>
    <t>Jonak</t>
  </si>
  <si>
    <t>Торговая площадь, кв.м</t>
  </si>
  <si>
    <t>Кол-во входов в ТЗ (систем ПКС)</t>
  </si>
  <si>
    <t>Установка и настройка блока ПКС</t>
  </si>
  <si>
    <t>Наименование работ</t>
  </si>
  <si>
    <t>ПКС</t>
  </si>
  <si>
    <t>Принцип действия (тип) оборудования</t>
  </si>
  <si>
    <t>Антенна Sensormatic Synergy 1175 (Или оборудование аналогичное по параметрам)</t>
  </si>
  <si>
    <t>Антенна Sensormatic Synergy 1180 (Или оборудование аналогичное по парамеирам)</t>
  </si>
  <si>
    <t>Контроллер AMS 9060</t>
  </si>
  <si>
    <t>Антенна Sensormatic Synergy 1190 Acrylic (Или оборудование аналогичное по парамеирам)</t>
  </si>
  <si>
    <t xml:space="preserve">Антенна Sensormatic Synergy 1170 (Или оборудование аналогичное по параметрам)
</t>
  </si>
  <si>
    <t>Плата металлодетектора для систем Sensormatic Synergy (ZPSP-7020-MFD)</t>
  </si>
  <si>
    <t>Пластиковая панель для АМ Антенны, Цвет - Серый</t>
  </si>
  <si>
    <t>Антенна-передатчик GATEWAY Spectra XL с MDG и магнитодетекцией. (Или оборудование аналогичное по парамеирам)</t>
  </si>
  <si>
    <t>Антенна-приемник GATEWAY Spectra XL с MDG и магнитодетекцией. (Или оборудование аналогичное по парамеирам)</t>
  </si>
  <si>
    <t>Деактиватор мягкой защиты (бесконтактный)</t>
  </si>
  <si>
    <t>Деактиватор (бесконтактный)  мягкой защиты</t>
  </si>
  <si>
    <t>Этикетка р/ч 50*50 мм (ш/код), 1000 шт/рул</t>
  </si>
  <si>
    <t>Датчик Ракушка AM 55 мм  с замком не менее 10 000 Гс, с гарантированым радиусом обнаружения 2 метра во всех плоскостях.</t>
  </si>
  <si>
    <t>Датчик SUPERTAG  рабочая частота: 58 кГц; вес:14,3 г.</t>
  </si>
  <si>
    <t>Звуковой датчик с тросом не менее L=1метр и петлей на конце, с тестовой кнопкой,частота-8,2 МГц;цвет черный/серый; громкость сигнала 100 Дб; срок работы батареи -5лет</t>
  </si>
  <si>
    <t>Поставка акустомагнитных клипс</t>
  </si>
  <si>
    <t>Тросик петля-игла 175 мм (черный)</t>
  </si>
  <si>
    <t>Поставка тросиков для клипс</t>
  </si>
  <si>
    <t>Датчик Pencil Tag АМ серый (карандаш)</t>
  </si>
  <si>
    <t>для видеорегистратора и монитора 220В, 600 ВА</t>
  </si>
  <si>
    <t>Матрица 960H High Sensitivity CCD,
Разрешение не менее 700 ТВЛ;
Мин. освещенность не более 0,5Лк; 
Объектив вариофокальный 2,8 - 12 мм;
Цвет БЕЛЫЙ, корпус пластиковый;
Наличие  AGC, AWB, BLC, HLC, 2D-NR, DWDR, DPC, De-moire, OSD, UTC;
Напряжение питания 12В; Без ИК подсветки.</t>
  </si>
  <si>
    <t>м</t>
  </si>
  <si>
    <t>отд (примерочные)</t>
  </si>
  <si>
    <t>встр (ворота)</t>
  </si>
  <si>
    <t>отд (ворота)</t>
  </si>
  <si>
    <t>Техническое обслуживание противокражных систем  (основная услуга)</t>
  </si>
  <si>
    <t>Демонтаж блока ПКС</t>
  </si>
  <si>
    <t xml:space="preserve">Демонтаж блока ПКС (АМ или РЧ) или MDG  </t>
  </si>
  <si>
    <t>Труба гофрированная для прокладки кабеля диам.20мм</t>
  </si>
  <si>
    <t>Условия</t>
  </si>
  <si>
    <t>Кол-во</t>
  </si>
  <si>
    <t>Ед. изм.</t>
  </si>
  <si>
    <t>Технические характеристики оборудования</t>
  </si>
  <si>
    <t>Оборудование</t>
  </si>
  <si>
    <t xml:space="preserve">      ПКС - монтаж, демонтаж, настройка (основная услуга)</t>
  </si>
  <si>
    <t>Видеонаблюдение - монтаж, демонтаж, настройка (основная услуга)</t>
  </si>
  <si>
    <r>
      <t>Поставка оборудования в торговый Зал.
ВАЖНО:
- Г</t>
    </r>
    <r>
      <rPr>
        <sz val="10"/>
        <color theme="1"/>
        <rFont val="Times New Roman"/>
        <family val="1"/>
        <charset val="204"/>
      </rPr>
      <t>арантия на поставленное оборудование и монтаж должна составлять не менее 24 мес. 
- Гарантия на первичную настройку должна составлять 3 месяца.
- Поставку и монтаж оборудования должен осуществлять один Подрядчик.</t>
    </r>
  </si>
  <si>
    <r>
      <t xml:space="preserve">Поставка акустомагнитных </t>
    </r>
    <r>
      <rPr>
        <sz val="10"/>
        <color theme="1"/>
        <rFont val="Times New Roman"/>
        <family val="1"/>
        <charset val="204"/>
      </rPr>
      <t>клипс</t>
    </r>
  </si>
  <si>
    <r>
      <t xml:space="preserve">Поставка клипсосъемника для датчиков </t>
    </r>
    <r>
      <rPr>
        <sz val="10"/>
        <color theme="1"/>
        <rFont val="Times New Roman"/>
        <family val="1"/>
        <charset val="204"/>
      </rPr>
      <t>SUPERTAG</t>
    </r>
  </si>
  <si>
    <t>Антенна-приемник NEDAP FL45N с MDG в сборе (с блоком электроники, кабелем, крышками на антенну). (Или оборудование аналогичное по парамеирам)</t>
  </si>
  <si>
    <t>Антенна-передатчик NEDAP FL45N с MDG в сборе (с блоком электроники, кабелем, крышками на антенну). (Или оборудование аналогичное по парамеирам)</t>
  </si>
  <si>
    <t>Съемник клипс магнитный усиленный универсальный, мощностью не менее 12000 Гс.</t>
  </si>
  <si>
    <t xml:space="preserve">Съёмник датчиков SUPERTAG ручной </t>
  </si>
  <si>
    <t>Техническое обслуживание видео (по заявке) Выезд тех. специалиста  в Торговые залы в Регионах РФ</t>
  </si>
  <si>
    <t xml:space="preserve">Техническое обслуживание видео (по заявке) Выезд тех. специалиста  в Торговые залы Москвы, Санкт-Петербурга </t>
  </si>
  <si>
    <t>Разработка проектной документации на установку системы видеонаблюдения</t>
  </si>
  <si>
    <t xml:space="preserve">Выезд специалиста </t>
  </si>
  <si>
    <t>Выезд специалиста</t>
  </si>
  <si>
    <t>Мероприятия, входящие в ТО по умолчанию: выезд инженера, диагностика, настройка систем, устранение неисправностей. Период реагирования на Заявку - 12 часов (включая выходные и праздничные дни), максимум 24 часа (в случае сложных неисправностей, включая выходные и праздничные дни).</t>
  </si>
  <si>
    <t>При заполнении таблицы предсмотреть абонентсую ежемесячную оплату с безлимитным количеством выездов. Тарифы на ТО - при получении одноразовой заявки.</t>
  </si>
  <si>
    <t>Возможность установки HDD 6ТБ.
Разрешение FullHD (1920х1080).
Русифицированное меню.
Гарантия производителя на оборудование не менее 24 мес.</t>
  </si>
  <si>
    <t>Возможность установки HDD 6ТБ, 
Скорость записи не менее 12 к.с. на канал при разрешении 704х576, Русифицированное меню.
Объем жесткого диска должен обеспечивать хранение видеозаписи не менее 30 дней при разрешении 704х576 и скорости 12 к.с.,
Гарантия производителя на оборудование не менее 24 мес.</t>
  </si>
  <si>
    <t>Тарифы ТО при абонентской плате в месяц, руб. без НДС</t>
  </si>
  <si>
    <t>Тарифы ТО при разовых заявках, руб. без НДС</t>
  </si>
  <si>
    <t xml:space="preserve">стоимость ТО одной системы, антенны или  объекта (в зависимости от способа расчета)
</t>
  </si>
  <si>
    <t>итого стоимость ТО по объекту в месяц</t>
  </si>
  <si>
    <t>итого стоимость ТО по объекту за одну заявку</t>
  </si>
  <si>
    <t>Выезд специалиста на объект для предварительного осмотра и осмечивания</t>
  </si>
  <si>
    <t xml:space="preserve">Стоимость, 
руб. без НДС </t>
  </si>
  <si>
    <t>антенны любого типа (АМ, РЧ, MDG) в праздничные дни (выходные дни тарифицируются как обычные).</t>
  </si>
  <si>
    <t>Тариф в ночь, руб без НДС</t>
  </si>
  <si>
    <t>Тариф в день, руб. без НДС</t>
  </si>
  <si>
    <t>Тариф в день, 
руб. без НДС</t>
  </si>
  <si>
    <t>Тариф в ночь, 
руб. без НДС</t>
  </si>
  <si>
    <t>Кол-во ед</t>
  </si>
  <si>
    <t>Тариф ТО  при абонентской оплате в месяц, руб. без НДС</t>
  </si>
  <si>
    <t xml:space="preserve">блок ПКС (АМ или РЧ) или MDG в праздничные дни (выходные дни тарифицируются как обычные). </t>
  </si>
  <si>
    <t xml:space="preserve">любой тип (АМ, РЧ, MDG) в праздничные дни (выходные дни тарифицируются как обычные). </t>
  </si>
  <si>
    <t>Мероприятия, входящие в стоимость одного выезда: Диагностика видео: (без приобретения дополнительных комплектующих) настройка видео регистратора, замена жесткого диска, регулировка и настройка  камер видео наблюдения, переобжатия BNC разъемов, диагностика монитора видео наблюдения, диагностика\замена аккумуляторной батареи,замена предохранителя в блоке питания  видео камер). Период реагирования на Заявку Минимум в теч. 12 час (включая выходные и праздничные дни), максимум 24 часа (включая выходные и праздничные дни).</t>
  </si>
  <si>
    <t>Этикетки APX ZLAPSX2 (MiniUltraStrip с двойным контуром) c ложным штрих-кодом ZLDRS2</t>
  </si>
  <si>
    <t>Съемник многофункциональльный 11 000 Gauss универсальный</t>
  </si>
  <si>
    <t xml:space="preserve">IP-камера AC-IDV202A </t>
  </si>
  <si>
    <t>2 Мп, 1980x1080 – 25 к/с; 2.8 мм; 0.1/0 Лк; ИК подсветка; День/ночь; H.264/H.265+; HLC; BLC; DWDR, ONVIF; DC 12В/PoE</t>
  </si>
  <si>
    <t xml:space="preserve">Разрешение: 2Мп
Объектив: 2,8 мм
ИК подсветка: 30 м
Матрица: 1/2.7" 
</t>
  </si>
  <si>
    <r>
      <t>Поставка оборудования в торговый Зал.
Г</t>
    </r>
    <r>
      <rPr>
        <sz val="8"/>
        <color indexed="8"/>
        <rFont val="Times New Roman"/>
        <family val="1"/>
        <charset val="204"/>
      </rPr>
      <t>арантия на поставленное оборудование и монтаж должна составлять не менее 24 мес. Гарантия на первичную настройку должна составлять 3 месяца.
Поставку и монтаж оборудования должен осуществлять один Подрядчик.</t>
    </r>
  </si>
  <si>
    <t xml:space="preserve">Разрешение: 2Мп
Объектив: 2,8 мм
ИК подсветка: 30 м
Матрица: 1/3" 
</t>
  </si>
  <si>
    <t>Видеокамера аналоговая AC-HD202VS</t>
  </si>
  <si>
    <t xml:space="preserve">Разрешение: 720p
Объектив: 2,7-13,5 мм
ИК подсветка: 30 м
Матрица: 1/3" 
</t>
  </si>
  <si>
    <t>Коммутатор PoE 9 портов+аплинк  DGS-1010MP/A1A</t>
  </si>
  <si>
    <t>Суммарная мощность PoE - не менее 120 Вт, 9 портов 10/100/1000-T с PoE
Питание по Ethernet кабелю стандарт IEEE 802.3af Установка в шкаф 19"</t>
  </si>
  <si>
    <t>Коммутатор PoE 16 портов+2 комбо-порта DES-1018MP/A1A</t>
  </si>
  <si>
    <t>Суммарная мощность PoE - не менее 240 Вт, 16 портов 10/100-T с PoE
Питание по Ethernet кабелю стандарт IEEE 802.3af Установка в шкаф 19"</t>
  </si>
  <si>
    <t>Видео регистратор IP 8 канальный AR-N951F</t>
  </si>
  <si>
    <t>Видеокамера аналоговая DH-HAC-HDBW1100RP-VF-S3 (аналог)</t>
  </si>
  <si>
    <t>Видеорегистратор Dahua NVR2108-4KS2 (аналог)</t>
  </si>
  <si>
    <t>Видеорегистратор Hikvision DS-7108NI-Q1/M (аналог)</t>
  </si>
  <si>
    <t>Разрешения записи: 5Мп, 4Мп, 3Мп, 2Мп, 960P, 1Мп
Диски HDD (SATA): 1шт, до 6 Тб
Порты Ethernet: 1 порт LAN / WAN</t>
  </si>
  <si>
    <t>IP-камера Dahua IPC-HDW1230SP-0280B (аналог)</t>
  </si>
  <si>
    <t>IP-камера Hikvision DS-2CD2523G0-IS (2.8mm) (аналог)</t>
  </si>
  <si>
    <t>Видеорегистратор IP 16 канальный AR-N1651F</t>
  </si>
  <si>
    <t>Видеорегистратор IP Dahua NVR4116HS-4KS2 (аналог)</t>
  </si>
  <si>
    <t>Видеорегистратор IP Hikvision DS-7616NI-I2 (аналог)</t>
  </si>
  <si>
    <t>Возможность установки HDD 6ТБ, 
Скорость записи не менее 12 к.с. на канал при разрешении 704х576, 960H/AHD/TVI/CVI/IP
Русифицированное меню.
Объем жесткого диска должен обеспечивать хранение видеозаписи не менее 30 дней при разрешении 704х576 и скорости 12 к.с.,
Гарантия производителя на оборудование не менее 24 мес.</t>
  </si>
  <si>
    <t>Видеорегистратор аналоговый DVR 8 канальный AR-HTF84X</t>
  </si>
  <si>
    <t>Видеорегистратор аналоговый DHI-XVR4108C-S2 (аналог)</t>
  </si>
  <si>
    <t>Видеорегистратор HDCVI 8-ми канальный мультиформатный 720P; Поддержка форматов HDCVI, AHD, TVI, IP, PAL960H; Поддержка 2Мп HDCVI, AHD, TVI камер; Разрешение и скорость записи: 1080N(12к.с)/720P(15к.с)/960H/D1/HD1/BCIF/CIF/QCIF (25к.с); Поддержка IP камер: до 10ch x до 5MP; HDD: 1 SATA3 до 8Тб; Видеовыходы: 1 HDMI, 1 VGA; Сеть: 1 порт 100Mb; USB 2.0 - 2 порта; Аудио вх. вых 1/1; RS485; Поддержка передачи звука от камеры к регистратору через коаксиальный кабель; Поддержка: iOS, Android</t>
  </si>
  <si>
    <t>Видеорегистратор аналоговый DVR 16 канальный AR-HT166N</t>
  </si>
  <si>
    <t xml:space="preserve"> Видеорегистратор HDCVI 16-ти канальный мультиформатный 720P реалтайм; Поддержка форматов HDCVI, AHD, TVI, IP, PAL960H; Поддержка 2Мп HDCVI, AHD, TVI камер; Разрешение и скорость записи: 1080N(12 к.с)/720P(15к.с)/960H/D1/HD1/BCIF/CIF/QCIF (25 к.с); Поддержка IP камер: 18ch x 5MP; HDD: 1 SATA3 до 8Тб; Видеовыходы: 1 HDMI, 1 VGA; Сеть: 1 порт 100mb; USB 2.0 - 2 порта; Аудио вх. вых 1/1; RS485; Поддержка передачи звука от камеры к регистратору через коаксиальный кабель; Поддержка: iOS, Android </t>
  </si>
  <si>
    <t>Видеорегистратор аналоговый DHI-XVR4116HS-S2 (аналог)</t>
  </si>
  <si>
    <t>Резервный источник питания для камер ББП-60 v.8</t>
  </si>
  <si>
    <t xml:space="preserve">Выходной ток - 6А
Возможность установки аккумулятора не менеее 7А.ч.,
Защита от переполюсовки входного напряжения,
</t>
  </si>
  <si>
    <t>Аккумуляторная батарея SF-1207</t>
  </si>
  <si>
    <t>7Ач</t>
  </si>
  <si>
    <t>Аккумуляторная батарея SF-1212</t>
  </si>
  <si>
    <t>12Ач</t>
  </si>
  <si>
    <t>Телекоммуникационный серверный шкаф 19" настенный ШРН-Э-9.500</t>
  </si>
  <si>
    <t>9U настенный 600х520</t>
  </si>
  <si>
    <t>источник бесперебойного питания UPS IpponBackPowerProLCD600Euro</t>
  </si>
  <si>
    <t>монитор 21,5” ЖК для подключения к видеорегистратору ACER V226HQLB</t>
  </si>
  <si>
    <t>Монитор для подключения к видеорегистратору с разъемами VGA, крепление VESA 100x100</t>
  </si>
  <si>
    <t>Полка перфорированная в шкаф MS-30</t>
  </si>
  <si>
    <t>Полка перфорированная консольная, 2U, размеры (ВхШхГ) 89х483х300 мм, полезная глубина 295 мм, нагрузка до 15 кг для установки регистратора</t>
  </si>
  <si>
    <t>Блок розеток для 19" шкафа SHT19-6SH-2.5IEC</t>
  </si>
  <si>
    <t>Блок розеток для 19" шкафов горизонтальный; 6 розеток Schuko (10A), 230 В, кабель питания 3х1 мм2, длина 2.5 м, с вилкой EC 320 C14 для покдлючения к ИБП</t>
  </si>
  <si>
    <t>Провод SVGA 5 м</t>
  </si>
  <si>
    <t>Провод VGA 5-метровый</t>
  </si>
  <si>
    <t>Удлиннитель USB 2.0-AM/AF 5 метров</t>
  </si>
  <si>
    <t>Удлиннитель USB 2.0 5-метровый</t>
  </si>
  <si>
    <t>Труба гофрированная для прокладки кабеля диам.16мм</t>
  </si>
  <si>
    <t>Труба ПВХ гофрированная 16мм для внутренней прокладки</t>
  </si>
  <si>
    <t>Труба ПВХ гофрированная 20мм для внутренней прокладки</t>
  </si>
  <si>
    <t>Труба гофрированная для уличной прокладки кабеля диам.20мм</t>
  </si>
  <si>
    <t>Труба ПВХ гофрированная 20мм для уличной прокладки</t>
  </si>
  <si>
    <t>Крепеж к трубе гофрированной для прокладки кабеля диам.20мм</t>
  </si>
  <si>
    <t>Крепеж-клипса д/труб 20мм (уп.100шт)</t>
  </si>
  <si>
    <t>Электротехнический короб 40х16</t>
  </si>
  <si>
    <t>Электротехнический короб 25х16</t>
  </si>
  <si>
    <t xml:space="preserve">Кабель сетевой UTP, cat.5E NETLAN EC-UU004-5E-PVC-GY  </t>
  </si>
  <si>
    <t>Для систем видеонаблюдения
Кабель должен быть сертифицирован.</t>
  </si>
  <si>
    <t xml:space="preserve">Кабель сетевой UTP 4х2х0,52 ZH нг(А)-HF </t>
  </si>
  <si>
    <t>Для систем видеонаблюдения, не поддерживающий горения
Кабель должен быть сертифицирован.</t>
  </si>
  <si>
    <t>Кабель комбинированный КВК-П-2 нг(А)-HF 2х0,5</t>
  </si>
  <si>
    <t xml:space="preserve">Жесткий диск 4 Тб ST4000VX007 </t>
  </si>
  <si>
    <t>Жесткий диск для регистратора 4 Тб</t>
  </si>
  <si>
    <t xml:space="preserve">Жесткий диск 6 Тб ST6000VX007 </t>
  </si>
  <si>
    <t>Жесткий диск для регистратора 6 Тб</t>
  </si>
  <si>
    <t>Кронштейн настенный для монитора UM857</t>
  </si>
  <si>
    <t>Кронштенй для крепления монитора на стену, наклон/поворот</t>
  </si>
  <si>
    <t>упак</t>
  </si>
</sst>
</file>

<file path=xl/styles.xml><?xml version="1.0" encoding="utf-8"?>
<styleSheet xmlns="http://schemas.openxmlformats.org/spreadsheetml/2006/main">
  <numFmts count="14">
    <numFmt numFmtId="164" formatCode="_-* #,##0.00_р_._-;\-* #,##0.00_р_._-;_-* &quot;-&quot;??_р_._-;_-@_-"/>
    <numFmt numFmtId="165" formatCode="#,##0.00_р_."/>
    <numFmt numFmtId="166" formatCode="[$-419]d\ mmm\ yy;@"/>
    <numFmt numFmtId="167" formatCode="_-* #,##0.00_-;\-* #,##0.00_-;_-* &quot;-&quot;??_-;_-@_-"/>
    <numFmt numFmtId="168" formatCode="_-&quot;Ј&quot;* #,##0_-;\-&quot;Ј&quot;* #,##0_-;_-&quot;Ј&quot;* &quot;-&quot;_-;_-@_-"/>
    <numFmt numFmtId="169" formatCode="_-&quot;Ј&quot;* #,##0.00_-;\-&quot;Ј&quot;* #,##0.00_-;_-&quot;Ј&quot;* &quot;-&quot;??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_-* #,##0\ _F_-;\-* #,##0\ _F_-;_-* &quot;-&quot;\ _F_-;_-@_-"/>
    <numFmt numFmtId="175" formatCode="_-* #,##0.00\ _F_-;\-* #,##0.00\ _F_-;_-* &quot;-&quot;??\ _F_-;_-@_-"/>
    <numFmt numFmtId="176" formatCode="#,##0.0"/>
    <numFmt numFmtId="177" formatCode="[$-409]d\-mmm\-yy;@"/>
  </numFmts>
  <fonts count="50">
    <font>
      <sz val="8"/>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color theme="1"/>
      <name val="Calibri"/>
      <family val="2"/>
      <charset val="204"/>
      <scheme val="minor"/>
    </font>
    <font>
      <sz val="11"/>
      <color theme="1"/>
      <name val="Calibri"/>
      <family val="2"/>
      <charset val="204"/>
      <scheme val="minor"/>
    </font>
    <font>
      <sz val="8"/>
      <color theme="1"/>
      <name val="Arial"/>
      <family val="2"/>
      <charset val="204"/>
    </font>
    <font>
      <b/>
      <sz val="8"/>
      <color theme="1"/>
      <name val="Calibri"/>
      <family val="2"/>
      <charset val="204"/>
      <scheme val="minor"/>
    </font>
    <font>
      <b/>
      <sz val="10"/>
      <color theme="1"/>
      <name val="Times New Roman"/>
      <family val="1"/>
      <charset val="204"/>
    </font>
    <font>
      <sz val="6"/>
      <color theme="1"/>
      <name val="Calibri"/>
      <family val="2"/>
      <charset val="204"/>
      <scheme val="minor"/>
    </font>
    <font>
      <sz val="8"/>
      <name val="Arial"/>
      <family val="2"/>
    </font>
    <font>
      <sz val="11"/>
      <color indexed="8"/>
      <name val="Calibri"/>
      <family val="2"/>
      <charset val="204"/>
    </font>
    <font>
      <sz val="11"/>
      <color indexed="9"/>
      <name val="Calibri"/>
      <family val="2"/>
      <charset val="204"/>
    </font>
    <font>
      <sz val="10"/>
      <name val="Arial"/>
      <family val="2"/>
      <charset val="204"/>
    </font>
    <font>
      <sz val="10"/>
      <name val="Arial Cyr"/>
      <family val="2"/>
      <charset val="204"/>
    </font>
    <font>
      <sz val="10"/>
      <name val="Tahoma"/>
      <family val="2"/>
      <charset val="204"/>
    </font>
    <font>
      <b/>
      <sz val="10"/>
      <name val="Tahoma"/>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theme="1"/>
      <name val="Calibri"/>
      <family val="2"/>
      <scheme val="minor"/>
    </font>
    <font>
      <sz val="10"/>
      <name val="Arial Cyr"/>
      <charset val="204"/>
    </font>
    <font>
      <sz val="11"/>
      <color indexed="20"/>
      <name val="Calibri"/>
      <family val="2"/>
      <charset val="204"/>
    </font>
    <font>
      <i/>
      <sz val="11"/>
      <color indexed="23"/>
      <name val="Calibri"/>
      <family val="2"/>
      <charset val="204"/>
    </font>
    <font>
      <sz val="10"/>
      <name val="Times New Roman"/>
      <family val="1"/>
      <charset val="204"/>
    </font>
    <font>
      <sz val="11"/>
      <color indexed="52"/>
      <name val="Calibri"/>
      <family val="2"/>
      <charset val="204"/>
    </font>
    <font>
      <sz val="11"/>
      <color indexed="10"/>
      <name val="Calibri"/>
      <family val="2"/>
      <charset val="204"/>
    </font>
    <font>
      <sz val="8"/>
      <name val="Helvetica-Narrow"/>
      <family val="2"/>
    </font>
    <font>
      <sz val="11"/>
      <color indexed="17"/>
      <name val="Calibri"/>
      <family val="2"/>
      <charset val="204"/>
    </font>
    <font>
      <sz val="8"/>
      <color theme="1"/>
      <name val="Times New Roman"/>
      <family val="1"/>
      <charset val="204"/>
    </font>
    <font>
      <sz val="8"/>
      <color rgb="FF000000"/>
      <name val="Times New Roman"/>
      <family val="1"/>
      <charset val="204"/>
    </font>
    <font>
      <sz val="8"/>
      <name val="Times New Roman"/>
      <family val="1"/>
      <charset val="204"/>
    </font>
    <font>
      <b/>
      <sz val="6"/>
      <name val="Calibri"/>
      <family val="2"/>
      <charset val="204"/>
      <scheme val="minor"/>
    </font>
    <font>
      <b/>
      <sz val="12"/>
      <color theme="1"/>
      <name val="Times New Roman"/>
      <family val="1"/>
      <charset val="204"/>
    </font>
    <font>
      <sz val="10"/>
      <color theme="1"/>
      <name val="Times New Roman"/>
      <family val="1"/>
      <charset val="204"/>
    </font>
    <font>
      <b/>
      <sz val="10"/>
      <name val="Times New Roman"/>
      <family val="1"/>
      <charset val="204"/>
    </font>
    <font>
      <sz val="10"/>
      <color rgb="FF000000"/>
      <name val="Times New Roman"/>
      <family val="1"/>
      <charset val="204"/>
    </font>
    <font>
      <b/>
      <sz val="9"/>
      <color theme="1"/>
      <name val="Times New Roman"/>
      <family val="1"/>
      <charset val="204"/>
    </font>
    <font>
      <b/>
      <sz val="8"/>
      <color rgb="FF000000"/>
      <name val="Times New Roman"/>
      <family val="1"/>
      <charset val="204"/>
    </font>
    <font>
      <b/>
      <sz val="6"/>
      <color theme="1"/>
      <name val="Calibri"/>
      <family val="2"/>
      <charset val="204"/>
      <scheme val="minor"/>
    </font>
    <font>
      <sz val="8"/>
      <color indexed="8"/>
      <name val="Times New Roman"/>
      <family val="1"/>
      <charset val="204"/>
    </font>
    <font>
      <sz val="8"/>
      <color rgb="FF333333"/>
      <name val="Times New Roman"/>
      <family val="1"/>
      <charset val="204"/>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E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59999389629810485"/>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8">
    <xf numFmtId="0" fontId="0" fillId="0" borderId="0"/>
    <xf numFmtId="0" fontId="6" fillId="0" borderId="0"/>
    <xf numFmtId="0" fontId="5" fillId="0" borderId="0"/>
    <xf numFmtId="0" fontId="7" fillId="0" borderId="0"/>
    <xf numFmtId="164" fontId="6" fillId="0" borderId="0" applyFont="0" applyFill="0" applyBorder="0" applyAlignment="0" applyProtection="0"/>
    <xf numFmtId="0" fontId="4" fillId="0" borderId="0"/>
    <xf numFmtId="164" fontId="4" fillId="0" borderId="0" applyFont="0" applyFill="0" applyBorder="0" applyAlignment="0" applyProtection="0"/>
    <xf numFmtId="0" fontId="11" fillId="0" borderId="0"/>
    <xf numFmtId="0" fontId="3"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167" fontId="14" fillId="0" borderId="0" applyFont="0" applyFill="0" applyBorder="0" applyAlignment="0" applyProtection="0"/>
    <xf numFmtId="168" fontId="14" fillId="0" borderId="0" applyFont="0" applyFill="0" applyBorder="0" applyAlignment="0" applyProtection="0"/>
    <xf numFmtId="169" fontId="14" fillId="0" borderId="0" applyFont="0" applyFill="0" applyBorder="0" applyAlignment="0" applyProtection="0"/>
    <xf numFmtId="0" fontId="15" fillId="0" borderId="0"/>
    <xf numFmtId="0" fontId="16" fillId="0" borderId="0"/>
    <xf numFmtId="0" fontId="16" fillId="0" borderId="0"/>
    <xf numFmtId="0" fontId="17" fillId="17" borderId="1"/>
    <xf numFmtId="170"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0" fontId="14" fillId="0" borderId="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8" fillId="8" borderId="2" applyNumberFormat="0" applyAlignment="0" applyProtection="0"/>
    <xf numFmtId="0" fontId="19" fillId="22" borderId="3" applyNumberFormat="0" applyAlignment="0" applyProtection="0"/>
    <xf numFmtId="0" fontId="20" fillId="22" borderId="2" applyNumberFormat="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23" borderId="8" applyNumberFormat="0" applyAlignment="0" applyProtection="0"/>
    <xf numFmtId="0" fontId="26" fillId="0" borderId="0" applyNumberFormat="0" applyFill="0" applyBorder="0" applyAlignment="0" applyProtection="0"/>
    <xf numFmtId="0" fontId="27" fillId="24" borderId="0" applyNumberFormat="0" applyBorder="0" applyAlignment="0" applyProtection="0"/>
    <xf numFmtId="0" fontId="28" fillId="0" borderId="0"/>
    <xf numFmtId="0" fontId="28" fillId="0" borderId="0"/>
    <xf numFmtId="0" fontId="29" fillId="0" borderId="0"/>
    <xf numFmtId="0" fontId="3" fillId="0" borderId="0"/>
    <xf numFmtId="0" fontId="11" fillId="0" borderId="0"/>
    <xf numFmtId="166" fontId="14" fillId="0" borderId="0"/>
    <xf numFmtId="0" fontId="16" fillId="0" borderId="0"/>
    <xf numFmtId="0" fontId="16" fillId="0" borderId="0"/>
    <xf numFmtId="0" fontId="7" fillId="0" borderId="0"/>
    <xf numFmtId="0" fontId="16" fillId="0" borderId="0"/>
    <xf numFmtId="0" fontId="16" fillId="0" borderId="0"/>
    <xf numFmtId="0" fontId="16" fillId="0" borderId="0"/>
    <xf numFmtId="0" fontId="14" fillId="0" borderId="0"/>
    <xf numFmtId="0" fontId="30" fillId="4" borderId="0" applyNumberFormat="0" applyBorder="0" applyAlignment="0" applyProtection="0"/>
    <xf numFmtId="0" fontId="31" fillId="0" borderId="0" applyNumberFormat="0" applyFill="0" applyBorder="0" applyAlignment="0" applyProtection="0"/>
    <xf numFmtId="0" fontId="32" fillId="25" borderId="9" applyNumberFormat="0" applyFont="0" applyAlignment="0" applyProtection="0"/>
    <xf numFmtId="0" fontId="33" fillId="0" borderId="10" applyNumberFormat="0" applyFill="0" applyAlignment="0" applyProtection="0"/>
    <xf numFmtId="0" fontId="34" fillId="0" borderId="0" applyNumberFormat="0" applyFill="0" applyBorder="0" applyAlignment="0" applyProtection="0"/>
    <xf numFmtId="174" fontId="35" fillId="0" borderId="0" applyFont="0" applyFill="0" applyBorder="0" applyAlignment="0" applyProtection="0"/>
    <xf numFmtId="175" fontId="35" fillId="0" borderId="0" applyFont="0" applyFill="0" applyBorder="0" applyAlignment="0" applyProtection="0"/>
    <xf numFmtId="0" fontId="36" fillId="5" borderId="0" applyNumberFormat="0" applyBorder="0" applyAlignment="0" applyProtection="0"/>
    <xf numFmtId="0" fontId="2" fillId="0" borderId="0"/>
  </cellStyleXfs>
  <cellXfs count="112">
    <xf numFmtId="0" fontId="0" fillId="0" borderId="0" xfId="0"/>
    <xf numFmtId="0" fontId="10" fillId="0" borderId="1" xfId="77" applyFont="1" applyFill="1" applyBorder="1" applyAlignment="1" applyProtection="1">
      <alignment vertical="top" wrapText="1"/>
    </xf>
    <xf numFmtId="49" fontId="10" fillId="0" borderId="1" xfId="77" applyNumberFormat="1" applyFont="1" applyFill="1" applyBorder="1" applyAlignment="1" applyProtection="1">
      <alignment vertical="top" wrapText="1"/>
    </xf>
    <xf numFmtId="176" fontId="10" fillId="0" borderId="1" xfId="77" applyNumberFormat="1" applyFont="1" applyFill="1" applyBorder="1" applyAlignment="1" applyProtection="1">
      <alignment vertical="top" wrapText="1"/>
    </xf>
    <xf numFmtId="0" fontId="37" fillId="0" borderId="0" xfId="5" applyFont="1" applyBorder="1" applyAlignment="1">
      <alignment horizontal="left" vertical="center" wrapText="1"/>
    </xf>
    <xf numFmtId="0" fontId="38" fillId="0" borderId="1" xfId="1" applyFont="1" applyFill="1" applyBorder="1" applyAlignment="1">
      <alignment vertical="top" wrapText="1"/>
    </xf>
    <xf numFmtId="0" fontId="38" fillId="0" borderId="1" xfId="1" applyFont="1" applyFill="1" applyBorder="1" applyAlignment="1">
      <alignment horizontal="center" vertical="top" wrapText="1"/>
    </xf>
    <xf numFmtId="0" fontId="37" fillId="0" borderId="1" xfId="1" applyFont="1" applyFill="1" applyBorder="1" applyAlignment="1">
      <alignment vertical="top" wrapText="1"/>
    </xf>
    <xf numFmtId="0" fontId="39" fillId="2" borderId="1" xfId="0" applyFont="1" applyFill="1" applyBorder="1" applyAlignment="1">
      <alignment horizontal="left" vertical="center" wrapText="1"/>
    </xf>
    <xf numFmtId="0" fontId="37" fillId="2" borderId="1" xfId="5" applyFont="1" applyFill="1" applyBorder="1" applyAlignment="1">
      <alignment horizontal="left" vertical="center" wrapText="1"/>
    </xf>
    <xf numFmtId="0" fontId="39" fillId="2" borderId="1" xfId="5" applyFont="1" applyFill="1" applyBorder="1" applyAlignment="1">
      <alignment horizontal="left" vertical="center" wrapText="1"/>
    </xf>
    <xf numFmtId="0" fontId="40" fillId="26" borderId="1" xfId="77" applyFont="1" applyFill="1" applyBorder="1" applyAlignment="1">
      <alignment vertical="top" wrapText="1"/>
    </xf>
    <xf numFmtId="0" fontId="39" fillId="0" borderId="1" xfId="1" applyFont="1" applyFill="1" applyBorder="1" applyAlignment="1">
      <alignment vertical="top" wrapText="1"/>
    </xf>
    <xf numFmtId="0" fontId="10" fillId="0" borderId="1" xfId="0"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176" fontId="10" fillId="0" borderId="1" xfId="0" applyNumberFormat="1" applyFont="1" applyFill="1" applyBorder="1" applyAlignment="1" applyProtection="1">
      <alignment vertical="center" wrapText="1"/>
    </xf>
    <xf numFmtId="0" fontId="10" fillId="0" borderId="1" xfId="0" applyFont="1" applyFill="1" applyBorder="1" applyAlignment="1" applyProtection="1">
      <alignment horizontal="right" vertical="center" wrapText="1"/>
    </xf>
    <xf numFmtId="0" fontId="10" fillId="0" borderId="1" xfId="77" applyFont="1" applyFill="1" applyBorder="1" applyAlignment="1">
      <alignment vertical="center"/>
    </xf>
    <xf numFmtId="0" fontId="10" fillId="0" borderId="1" xfId="0" applyNumberFormat="1" applyFont="1" applyFill="1" applyBorder="1" applyAlignment="1" applyProtection="1">
      <alignment vertical="center" wrapText="1"/>
    </xf>
    <xf numFmtId="0" fontId="10" fillId="0" borderId="1" xfId="0" applyFont="1" applyFill="1" applyBorder="1" applyAlignment="1" applyProtection="1">
      <alignment horizontal="left" vertical="center" wrapText="1"/>
    </xf>
    <xf numFmtId="0" fontId="10" fillId="0" borderId="1"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left" vertical="center" wrapText="1"/>
    </xf>
    <xf numFmtId="0" fontId="1" fillId="0" borderId="0" xfId="77" applyFont="1" applyAlignment="1">
      <alignment vertical="top"/>
    </xf>
    <xf numFmtId="166" fontId="2" fillId="0" borderId="0" xfId="77" applyNumberFormat="1" applyAlignment="1" applyProtection="1">
      <alignment vertical="top"/>
    </xf>
    <xf numFmtId="0" fontId="2" fillId="0" borderId="0" xfId="77" applyAlignment="1" applyProtection="1">
      <alignment vertical="top"/>
    </xf>
    <xf numFmtId="0" fontId="1" fillId="0" borderId="0" xfId="77" applyFont="1" applyFill="1" applyAlignment="1">
      <alignment vertical="top"/>
    </xf>
    <xf numFmtId="0" fontId="10" fillId="0" borderId="1" xfId="77" applyFont="1" applyFill="1" applyBorder="1" applyAlignment="1">
      <alignment vertical="top"/>
    </xf>
    <xf numFmtId="0" fontId="1" fillId="2" borderId="0" xfId="77" applyFont="1" applyFill="1" applyAlignment="1">
      <alignment vertical="top"/>
    </xf>
    <xf numFmtId="0" fontId="2" fillId="0" borderId="0" xfId="77" applyFill="1" applyAlignment="1">
      <alignment vertical="top"/>
    </xf>
    <xf numFmtId="0" fontId="2" fillId="0" borderId="0" xfId="77" applyNumberFormat="1" applyAlignment="1" applyProtection="1">
      <alignment vertical="top"/>
    </xf>
    <xf numFmtId="0" fontId="10" fillId="0" borderId="0" xfId="77" applyFont="1" applyAlignment="1" applyProtection="1">
      <alignment vertical="top" wrapText="1"/>
    </xf>
    <xf numFmtId="0" fontId="2" fillId="0" borderId="0" xfId="77" applyNumberFormat="1" applyAlignment="1" applyProtection="1">
      <alignment vertical="top" wrapText="1"/>
    </xf>
    <xf numFmtId="0" fontId="2" fillId="0" borderId="0" xfId="77" applyAlignment="1" applyProtection="1">
      <alignment vertical="top" wrapText="1"/>
    </xf>
    <xf numFmtId="166" fontId="2" fillId="0" borderId="0" xfId="77" applyNumberFormat="1" applyAlignment="1" applyProtection="1">
      <alignment vertical="top" wrapText="1"/>
    </xf>
    <xf numFmtId="0" fontId="2" fillId="0" borderId="0" xfId="77" applyFill="1" applyAlignment="1">
      <alignment vertical="top" wrapText="1"/>
    </xf>
    <xf numFmtId="0" fontId="2" fillId="0" borderId="0" xfId="77" applyAlignment="1">
      <alignment vertical="top"/>
    </xf>
    <xf numFmtId="0" fontId="10" fillId="0" borderId="1" xfId="77" applyFont="1" applyBorder="1" applyAlignment="1">
      <alignment vertical="center" wrapText="1"/>
    </xf>
    <xf numFmtId="0" fontId="10" fillId="0" borderId="1" xfId="77" applyFont="1" applyFill="1" applyBorder="1" applyAlignment="1">
      <alignment vertical="center" wrapText="1"/>
    </xf>
    <xf numFmtId="0" fontId="10" fillId="2" borderId="1" xfId="77" applyFont="1" applyFill="1" applyBorder="1" applyAlignment="1">
      <alignment vertical="center" wrapText="1"/>
    </xf>
    <xf numFmtId="0" fontId="1" fillId="0" borderId="1" xfId="77" applyFont="1" applyBorder="1" applyAlignment="1">
      <alignment vertical="top" wrapText="1"/>
    </xf>
    <xf numFmtId="0" fontId="37" fillId="0" borderId="1" xfId="0" applyFont="1" applyBorder="1"/>
    <xf numFmtId="0" fontId="37" fillId="0" borderId="1" xfId="0" applyFont="1" applyBorder="1" applyAlignment="1">
      <alignment vertical="top" wrapText="1"/>
    </xf>
    <xf numFmtId="0" fontId="37" fillId="0" borderId="0" xfId="0" applyFont="1"/>
    <xf numFmtId="0" fontId="9" fillId="26" borderId="1" xfId="0" applyFont="1" applyFill="1" applyBorder="1" applyAlignment="1">
      <alignment horizontal="center" vertical="top" wrapText="1"/>
    </xf>
    <xf numFmtId="0" fontId="42" fillId="0" borderId="0" xfId="0" applyFont="1"/>
    <xf numFmtId="0" fontId="43" fillId="26" borderId="1" xfId="1" applyFont="1" applyFill="1" applyBorder="1" applyAlignment="1">
      <alignment horizontal="center" vertical="top" wrapText="1"/>
    </xf>
    <xf numFmtId="0" fontId="42" fillId="2" borderId="1" xfId="5" applyFont="1" applyFill="1" applyBorder="1" applyAlignment="1">
      <alignment horizontal="center" vertical="center" wrapText="1"/>
    </xf>
    <xf numFmtId="0" fontId="44" fillId="2" borderId="1" xfId="5" applyFont="1" applyFill="1" applyBorder="1" applyAlignment="1">
      <alignment horizontal="left" vertical="center" wrapText="1"/>
    </xf>
    <xf numFmtId="0" fontId="42" fillId="2" borderId="1" xfId="5" applyFont="1" applyFill="1" applyBorder="1" applyAlignment="1">
      <alignment horizontal="left" vertical="center" wrapText="1"/>
    </xf>
    <xf numFmtId="0" fontId="42" fillId="2" borderId="1" xfId="0" applyFont="1" applyFill="1" applyBorder="1" applyAlignment="1">
      <alignment wrapText="1"/>
    </xf>
    <xf numFmtId="0" fontId="42" fillId="2" borderId="1" xfId="0" applyFont="1" applyFill="1" applyBorder="1"/>
    <xf numFmtId="0" fontId="37" fillId="2" borderId="1" xfId="0" applyFont="1" applyFill="1" applyBorder="1"/>
    <xf numFmtId="0" fontId="37" fillId="0" borderId="0" xfId="0" applyFont="1" applyBorder="1"/>
    <xf numFmtId="0" fontId="45" fillId="0" borderId="0" xfId="0" applyFont="1" applyAlignment="1"/>
    <xf numFmtId="0" fontId="46" fillId="26" borderId="1" xfId="5" applyFont="1" applyFill="1" applyBorder="1" applyAlignment="1">
      <alignment horizontal="center" vertical="center" wrapText="1"/>
    </xf>
    <xf numFmtId="0" fontId="38" fillId="2" borderId="1" xfId="5" applyFont="1" applyFill="1" applyBorder="1" applyAlignment="1">
      <alignment horizontal="left" vertical="center" wrapText="1"/>
    </xf>
    <xf numFmtId="0" fontId="37" fillId="2" borderId="1" xfId="0" applyFont="1" applyFill="1" applyBorder="1" applyAlignment="1">
      <alignment horizontal="left" vertical="center" wrapText="1"/>
    </xf>
    <xf numFmtId="0" fontId="37" fillId="2" borderId="1" xfId="0" applyFont="1" applyFill="1" applyBorder="1" applyAlignment="1">
      <alignment wrapText="1"/>
    </xf>
    <xf numFmtId="0" fontId="37" fillId="0" borderId="0" xfId="0" applyFont="1" applyBorder="1" applyAlignment="1">
      <alignment wrapText="1"/>
    </xf>
    <xf numFmtId="0" fontId="37" fillId="0" borderId="0" xfId="0" applyFont="1" applyAlignment="1">
      <alignment wrapText="1"/>
    </xf>
    <xf numFmtId="0" fontId="37" fillId="0" borderId="1" xfId="0" applyFont="1" applyBorder="1" applyAlignment="1">
      <alignment horizontal="left" vertical="center" wrapText="1"/>
    </xf>
    <xf numFmtId="0" fontId="38" fillId="0" borderId="0" xfId="5" applyFont="1" applyBorder="1" applyAlignment="1">
      <alignment horizontal="left" vertical="center" wrapText="1"/>
    </xf>
    <xf numFmtId="0" fontId="43" fillId="26" borderId="14" xfId="1" applyFont="1" applyFill="1" applyBorder="1" applyAlignment="1">
      <alignment horizontal="center" vertical="top" wrapText="1"/>
    </xf>
    <xf numFmtId="0" fontId="42" fillId="2" borderId="11" xfId="1" applyFont="1" applyFill="1" applyBorder="1" applyAlignment="1">
      <alignment horizontal="left" vertical="top" wrapText="1"/>
    </xf>
    <xf numFmtId="0" fontId="44" fillId="2" borderId="11" xfId="1" applyFont="1" applyFill="1" applyBorder="1" applyAlignment="1">
      <alignment vertical="top" wrapText="1"/>
    </xf>
    <xf numFmtId="0" fontId="44" fillId="2" borderId="11" xfId="1" applyFont="1" applyFill="1" applyBorder="1" applyAlignment="1">
      <alignment horizontal="center" vertical="top" wrapText="1"/>
    </xf>
    <xf numFmtId="0" fontId="42" fillId="2" borderId="11" xfId="0" applyFont="1" applyFill="1" applyBorder="1"/>
    <xf numFmtId="0" fontId="42" fillId="2" borderId="12" xfId="0" applyFont="1" applyFill="1" applyBorder="1"/>
    <xf numFmtId="0" fontId="42" fillId="2" borderId="1" xfId="1" applyFont="1" applyFill="1" applyBorder="1" applyAlignment="1">
      <alignment horizontal="left" vertical="top" wrapText="1"/>
    </xf>
    <xf numFmtId="0" fontId="44" fillId="2" borderId="1" xfId="1" applyFont="1" applyFill="1" applyBorder="1" applyAlignment="1">
      <alignment vertical="top" wrapText="1"/>
    </xf>
    <xf numFmtId="0" fontId="44" fillId="2" borderId="1" xfId="1" applyFont="1" applyFill="1" applyBorder="1" applyAlignment="1">
      <alignment horizontal="center" vertical="top" wrapText="1"/>
    </xf>
    <xf numFmtId="0" fontId="42" fillId="2" borderId="13" xfId="0" applyFont="1" applyFill="1" applyBorder="1"/>
    <xf numFmtId="165" fontId="42" fillId="2" borderId="1" xfId="1" applyNumberFormat="1" applyFont="1" applyFill="1" applyBorder="1" applyAlignment="1">
      <alignment horizontal="left" vertical="top" wrapText="1"/>
    </xf>
    <xf numFmtId="165" fontId="44" fillId="2" borderId="1" xfId="1" applyNumberFormat="1" applyFont="1" applyFill="1" applyBorder="1" applyAlignment="1">
      <alignment vertical="top" wrapText="1"/>
    </xf>
    <xf numFmtId="165" fontId="44" fillId="2" borderId="1" xfId="1" applyNumberFormat="1" applyFont="1" applyFill="1" applyBorder="1" applyAlignment="1">
      <alignment horizontal="left" vertical="top" wrapText="1"/>
    </xf>
    <xf numFmtId="166" fontId="10" fillId="0" borderId="1" xfId="0" applyNumberFormat="1" applyFont="1" applyFill="1" applyBorder="1" applyAlignment="1" applyProtection="1">
      <alignment vertical="center" wrapText="1"/>
    </xf>
    <xf numFmtId="177" fontId="10" fillId="0" borderId="1" xfId="0" applyNumberFormat="1" applyFont="1" applyFill="1" applyBorder="1" applyAlignment="1" applyProtection="1">
      <alignment vertical="center" wrapText="1"/>
    </xf>
    <xf numFmtId="0" fontId="37" fillId="2" borderId="1" xfId="0" applyFont="1" applyFill="1" applyBorder="1" applyAlignment="1">
      <alignment vertical="center" wrapText="1"/>
    </xf>
    <xf numFmtId="0" fontId="42" fillId="0" borderId="1" xfId="1" applyFont="1" applyFill="1" applyBorder="1" applyAlignment="1">
      <alignment horizontal="left" vertical="top" wrapText="1"/>
    </xf>
    <xf numFmtId="0" fontId="44" fillId="0" borderId="1" xfId="1" applyFont="1" applyFill="1" applyBorder="1" applyAlignment="1">
      <alignment vertical="top" wrapText="1"/>
    </xf>
    <xf numFmtId="0" fontId="44" fillId="0" borderId="1" xfId="1" applyFont="1" applyFill="1" applyBorder="1" applyAlignment="1">
      <alignment horizontal="center" vertical="top" wrapText="1"/>
    </xf>
    <xf numFmtId="0" fontId="42" fillId="0" borderId="1" xfId="0" applyFont="1" applyFill="1" applyBorder="1"/>
    <xf numFmtId="0" fontId="42" fillId="0" borderId="13" xfId="0" applyFont="1" applyFill="1" applyBorder="1"/>
    <xf numFmtId="0" fontId="37" fillId="0" borderId="0" xfId="0" applyFont="1" applyFill="1"/>
    <xf numFmtId="166" fontId="40" fillId="26" borderId="14" xfId="0" applyNumberFormat="1" applyFont="1" applyFill="1" applyBorder="1" applyAlignment="1" applyProtection="1">
      <alignment horizontal="center" vertical="top" wrapText="1"/>
    </xf>
    <xf numFmtId="166" fontId="40" fillId="26" borderId="16" xfId="0" applyNumberFormat="1" applyFont="1" applyFill="1" applyBorder="1" applyAlignment="1" applyProtection="1">
      <alignment horizontal="center" vertical="top" wrapText="1"/>
    </xf>
    <xf numFmtId="0" fontId="10" fillId="0" borderId="0" xfId="77" applyNumberFormat="1" applyFont="1" applyAlignment="1" applyProtection="1">
      <alignment horizontal="left" vertical="top" wrapText="1"/>
    </xf>
    <xf numFmtId="0" fontId="10" fillId="0" borderId="0" xfId="77" applyFont="1" applyAlignment="1" applyProtection="1">
      <alignment horizontal="left" vertical="top" wrapText="1"/>
    </xf>
    <xf numFmtId="0" fontId="8" fillId="0" borderId="15" xfId="77" applyFont="1" applyBorder="1" applyAlignment="1" applyProtection="1">
      <alignment horizontal="center" vertical="center"/>
    </xf>
    <xf numFmtId="0" fontId="47" fillId="26" borderId="1" xfId="77" applyFont="1" applyFill="1" applyBorder="1" applyAlignment="1" applyProtection="1">
      <alignment horizontal="center" vertical="center" wrapText="1"/>
    </xf>
    <xf numFmtId="0" fontId="0" fillId="26" borderId="1" xfId="0" applyFill="1" applyBorder="1" applyAlignment="1">
      <alignment horizontal="center" vertical="center" wrapText="1"/>
    </xf>
    <xf numFmtId="0" fontId="40" fillId="26" borderId="14" xfId="77" applyFont="1" applyFill="1" applyBorder="1" applyAlignment="1" applyProtection="1">
      <alignment horizontal="center" vertical="top" wrapText="1"/>
    </xf>
    <xf numFmtId="0" fontId="40" fillId="26" borderId="16" xfId="77" applyFont="1" applyFill="1" applyBorder="1" applyAlignment="1" applyProtection="1">
      <alignment horizontal="center" vertical="top" wrapText="1"/>
    </xf>
    <xf numFmtId="0" fontId="40" fillId="26" borderId="14" xfId="77" applyNumberFormat="1" applyFont="1" applyFill="1" applyBorder="1" applyAlignment="1" applyProtection="1">
      <alignment horizontal="center" vertical="top" wrapText="1"/>
    </xf>
    <xf numFmtId="0" fontId="40" fillId="26" borderId="16" xfId="77" applyNumberFormat="1" applyFont="1" applyFill="1" applyBorder="1" applyAlignment="1" applyProtection="1">
      <alignment horizontal="center" vertical="top" wrapText="1"/>
    </xf>
    <xf numFmtId="0" fontId="40" fillId="26" borderId="14" xfId="0" applyFont="1" applyFill="1" applyBorder="1" applyAlignment="1" applyProtection="1">
      <alignment horizontal="center" vertical="top" wrapText="1"/>
    </xf>
    <xf numFmtId="0" fontId="40" fillId="26" borderId="16" xfId="0" applyFont="1" applyFill="1" applyBorder="1" applyAlignment="1" applyProtection="1">
      <alignment horizontal="center" vertical="top" wrapText="1"/>
    </xf>
    <xf numFmtId="0" fontId="41" fillId="0" borderId="15" xfId="0" applyFont="1" applyFill="1" applyBorder="1" applyAlignment="1">
      <alignment horizontal="center" vertical="center"/>
    </xf>
    <xf numFmtId="0" fontId="45" fillId="0" borderId="15" xfId="0" applyFont="1" applyBorder="1" applyAlignment="1">
      <alignment horizontal="center" vertical="center"/>
    </xf>
    <xf numFmtId="0" fontId="9" fillId="0" borderId="15" xfId="0" applyFont="1" applyBorder="1" applyAlignment="1">
      <alignment horizontal="center" vertical="center"/>
    </xf>
    <xf numFmtId="0" fontId="38" fillId="27" borderId="1" xfId="5" applyFont="1" applyFill="1" applyBorder="1" applyAlignment="1">
      <alignment horizontal="left" vertical="center" wrapText="1"/>
    </xf>
    <xf numFmtId="0" fontId="37" fillId="27" borderId="1" xfId="5" applyFont="1" applyFill="1" applyBorder="1" applyAlignment="1">
      <alignment horizontal="left" vertical="center" wrapText="1"/>
    </xf>
    <xf numFmtId="0" fontId="37" fillId="27" borderId="1" xfId="0" applyFont="1" applyFill="1" applyBorder="1"/>
    <xf numFmtId="0" fontId="37" fillId="27" borderId="1" xfId="0" applyFont="1" applyFill="1" applyBorder="1" applyAlignment="1">
      <alignment wrapText="1"/>
    </xf>
    <xf numFmtId="0" fontId="39" fillId="0" borderId="1" xfId="0" applyFont="1" applyBorder="1" applyAlignment="1">
      <alignment vertical="top" wrapText="1"/>
    </xf>
    <xf numFmtId="0" fontId="39" fillId="0" borderId="0" xfId="0" applyFont="1" applyAlignment="1">
      <alignment vertical="top" wrapText="1"/>
    </xf>
    <xf numFmtId="0" fontId="39" fillId="0" borderId="0" xfId="0" applyFont="1" applyAlignment="1">
      <alignment horizontal="left" vertical="top" wrapText="1"/>
    </xf>
    <xf numFmtId="0" fontId="39" fillId="0" borderId="1" xfId="0" applyFont="1" applyBorder="1" applyAlignment="1">
      <alignment horizontal="left" vertical="top" wrapText="1"/>
    </xf>
    <xf numFmtId="0" fontId="37" fillId="0" borderId="1" xfId="1" applyNumberFormat="1" applyFont="1" applyFill="1" applyBorder="1" applyAlignment="1">
      <alignment vertical="top" wrapText="1"/>
    </xf>
    <xf numFmtId="0" fontId="49" fillId="0" borderId="1" xfId="0" applyFont="1" applyBorder="1" applyAlignment="1">
      <alignment vertical="top" wrapText="1"/>
    </xf>
    <xf numFmtId="0" fontId="37" fillId="0" borderId="1" xfId="0" applyFont="1" applyBorder="1" applyAlignment="1">
      <alignment horizontal="center" vertical="top" wrapText="1"/>
    </xf>
    <xf numFmtId="0" fontId="39" fillId="0" borderId="1" xfId="1" applyFont="1" applyFill="1" applyBorder="1" applyAlignment="1">
      <alignment horizontal="center" vertical="top" wrapText="1"/>
    </xf>
  </cellXfs>
  <cellStyles count="78">
    <cellStyle name="20% - Акцент1 2" xfId="9"/>
    <cellStyle name="20% - Акцент2 2" xfId="10"/>
    <cellStyle name="20% - Акцент3 2" xfId="11"/>
    <cellStyle name="20% - Акцент4 2" xfId="12"/>
    <cellStyle name="20% - Акцент5 2" xfId="13"/>
    <cellStyle name="20% - Акцент6 2" xfId="14"/>
    <cellStyle name="40% - Акцент1 2" xfId="15"/>
    <cellStyle name="40% - Акцент2 2" xfId="16"/>
    <cellStyle name="40% - Акцент3 2" xfId="17"/>
    <cellStyle name="40% - Акцент4 2" xfId="18"/>
    <cellStyle name="40% - Акцент5 2" xfId="19"/>
    <cellStyle name="40% - Акцент6 2" xfId="20"/>
    <cellStyle name="60% - Акцент1 2" xfId="21"/>
    <cellStyle name="60% - Акцент2 2" xfId="22"/>
    <cellStyle name="60% - Акцент3 2" xfId="23"/>
    <cellStyle name="60% - Акцент4 2" xfId="24"/>
    <cellStyle name="60% - Акцент5 2" xfId="25"/>
    <cellStyle name="60% - Акцент6 2" xfId="26"/>
    <cellStyle name="Comma_DSPLIST" xfId="27"/>
    <cellStyle name="Currency [0]_DSPLIST" xfId="28"/>
    <cellStyle name="Currency_DSPLIST" xfId="29"/>
    <cellStyle name="Excel Built-in Normal" xfId="30"/>
    <cellStyle name="HeaderStyle" xfId="31"/>
    <cellStyle name="HeaderStyle 2" xfId="32"/>
    <cellStyle name="HeaderStyle 3" xfId="33"/>
    <cellStyle name="Milliers [0]_Conversion Summary" xfId="34"/>
    <cellStyle name="Milliers_Conversion Summary" xfId="35"/>
    <cellStyle name="Monйtaire [0]_Conversion Summary" xfId="36"/>
    <cellStyle name="Monйtaire_Conversion Summary" xfId="37"/>
    <cellStyle name="Normal_Campaign" xfId="38"/>
    <cellStyle name="Акцент1 2" xfId="39"/>
    <cellStyle name="Акцент2 2" xfId="40"/>
    <cellStyle name="Акцент3 2" xfId="41"/>
    <cellStyle name="Акцент4 2" xfId="42"/>
    <cellStyle name="Акцент5 2" xfId="43"/>
    <cellStyle name="Акцент6 2" xfId="44"/>
    <cellStyle name="Ввод  2" xfId="45"/>
    <cellStyle name="Вывод 2" xfId="46"/>
    <cellStyle name="Вычисление 2" xfId="47"/>
    <cellStyle name="Заголовок 1 2" xfId="48"/>
    <cellStyle name="Заголовок 2 2" xfId="49"/>
    <cellStyle name="Заголовок 3 2" xfId="50"/>
    <cellStyle name="Заголовок 4 2" xfId="51"/>
    <cellStyle name="Итог 2" xfId="52"/>
    <cellStyle name="Контрольная ячейка 2" xfId="53"/>
    <cellStyle name="Название 2" xfId="54"/>
    <cellStyle name="Нейтральный 2" xfId="55"/>
    <cellStyle name="Обычный" xfId="0" builtinId="0"/>
    <cellStyle name="Обычный 10" xfId="7"/>
    <cellStyle name="Обычный 10 2" xfId="56"/>
    <cellStyle name="Обычный 11" xfId="77"/>
    <cellStyle name="Обычный 144" xfId="57"/>
    <cellStyle name="Обычный 2" xfId="2"/>
    <cellStyle name="Обычный 2 2" xfId="3"/>
    <cellStyle name="Обычный 2 2 2" xfId="58"/>
    <cellStyle name="Обычный 2 3" xfId="59"/>
    <cellStyle name="Обычный 2 4" xfId="60"/>
    <cellStyle name="Обычный 3" xfId="1"/>
    <cellStyle name="Обычный 3 2" xfId="61"/>
    <cellStyle name="Обычный 4" xfId="5"/>
    <cellStyle name="Обычный 4 2" xfId="62"/>
    <cellStyle name="Обычный 5" xfId="8"/>
    <cellStyle name="Обычный 6" xfId="63"/>
    <cellStyle name="Обычный 7" xfId="64"/>
    <cellStyle name="Обычный 7 2" xfId="65"/>
    <cellStyle name="Обычный 8" xfId="66"/>
    <cellStyle name="Обычный 8 2" xfId="67"/>
    <cellStyle name="Обычный 9" xfId="68"/>
    <cellStyle name="Плохой 2" xfId="69"/>
    <cellStyle name="Пояснение 2" xfId="70"/>
    <cellStyle name="Примечание 2" xfId="71"/>
    <cellStyle name="Связанная ячейка 2" xfId="72"/>
    <cellStyle name="Текст предупреждения 2" xfId="73"/>
    <cellStyle name="Тысячи [0]_Example " xfId="74"/>
    <cellStyle name="Тысячи_Example " xfId="75"/>
    <cellStyle name="Финансовый 2" xfId="4"/>
    <cellStyle name="Финансовый 3" xfId="6"/>
    <cellStyle name="Хороший 2"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sheetPr>
    <tabColor theme="5" tint="-0.499984740745262"/>
  </sheetPr>
  <dimension ref="A1:P257"/>
  <sheetViews>
    <sheetView tabSelected="1" zoomScale="170" zoomScaleNormal="170" workbookViewId="0">
      <selection activeCell="M8" sqref="M8"/>
    </sheetView>
  </sheetViews>
  <sheetFormatPr defaultColWidth="9.1640625" defaultRowHeight="15"/>
  <cols>
    <col min="1" max="1" width="5.5" style="35" customWidth="1"/>
    <col min="2" max="2" width="7.1640625" style="35" customWidth="1"/>
    <col min="3" max="3" width="9.1640625" style="24" customWidth="1"/>
    <col min="4" max="4" width="8.33203125" style="29" customWidth="1"/>
    <col min="5" max="5" width="9.5" style="24" customWidth="1"/>
    <col min="6" max="6" width="3.1640625" style="24" customWidth="1"/>
    <col min="7" max="7" width="9.5" style="24" customWidth="1"/>
    <col min="8" max="8" width="6.83203125" style="23" customWidth="1"/>
    <col min="9" max="9" width="5" style="24" customWidth="1"/>
    <col min="10" max="10" width="4.5" style="28" customWidth="1"/>
    <col min="11" max="11" width="8.33203125" style="28" customWidth="1"/>
    <col min="12" max="12" width="3.6640625" style="28" customWidth="1"/>
    <col min="13" max="13" width="11" style="28" customWidth="1"/>
    <col min="14" max="15" width="10.6640625" style="28" customWidth="1"/>
    <col min="16" max="16" width="11.1640625" style="28" customWidth="1"/>
    <col min="17" max="16384" width="9.1640625" style="35"/>
  </cols>
  <sheetData>
    <row r="1" spans="1:16" s="22" customFormat="1" ht="15.75" customHeight="1">
      <c r="A1" s="88" t="s">
        <v>238</v>
      </c>
      <c r="B1" s="88"/>
      <c r="C1" s="88"/>
      <c r="D1" s="88"/>
      <c r="E1" s="88"/>
      <c r="F1" s="88"/>
      <c r="G1" s="88"/>
      <c r="H1" s="88"/>
      <c r="I1" s="88"/>
      <c r="J1" s="88"/>
      <c r="K1" s="88"/>
      <c r="L1" s="88"/>
      <c r="M1" s="88"/>
      <c r="N1" s="88"/>
      <c r="O1" s="88"/>
      <c r="P1" s="88"/>
    </row>
    <row r="2" spans="1:16" s="22" customFormat="1" ht="15.75" customHeight="1">
      <c r="A2" s="91" t="s">
        <v>170</v>
      </c>
      <c r="B2" s="91" t="s">
        <v>171</v>
      </c>
      <c r="C2" s="91" t="s">
        <v>35</v>
      </c>
      <c r="D2" s="91" t="s">
        <v>36</v>
      </c>
      <c r="E2" s="91" t="s">
        <v>37</v>
      </c>
      <c r="F2" s="93" t="s">
        <v>38</v>
      </c>
      <c r="G2" s="91" t="s">
        <v>39</v>
      </c>
      <c r="H2" s="91" t="s">
        <v>207</v>
      </c>
      <c r="I2" s="91" t="s">
        <v>208</v>
      </c>
      <c r="J2" s="91" t="s">
        <v>184</v>
      </c>
      <c r="K2" s="95" t="s">
        <v>185</v>
      </c>
      <c r="L2" s="84" t="s">
        <v>187</v>
      </c>
      <c r="M2" s="89" t="s">
        <v>265</v>
      </c>
      <c r="N2" s="90"/>
      <c r="O2" s="89" t="s">
        <v>266</v>
      </c>
      <c r="P2" s="90"/>
    </row>
    <row r="3" spans="1:16" s="22" customFormat="1" ht="52.5" customHeight="1">
      <c r="A3" s="92"/>
      <c r="B3" s="92"/>
      <c r="C3" s="92"/>
      <c r="D3" s="92"/>
      <c r="E3" s="92"/>
      <c r="F3" s="94"/>
      <c r="G3" s="92"/>
      <c r="H3" s="92"/>
      <c r="I3" s="92"/>
      <c r="J3" s="92"/>
      <c r="K3" s="96"/>
      <c r="L3" s="85"/>
      <c r="M3" s="11" t="s">
        <v>267</v>
      </c>
      <c r="N3" s="11" t="s">
        <v>268</v>
      </c>
      <c r="O3" s="11" t="s">
        <v>267</v>
      </c>
      <c r="P3" s="11" t="s">
        <v>269</v>
      </c>
    </row>
    <row r="4" spans="1:16" s="22" customFormat="1" ht="8.25" customHeight="1">
      <c r="A4" s="36" t="s">
        <v>181</v>
      </c>
      <c r="B4" s="36" t="s">
        <v>181</v>
      </c>
      <c r="C4" s="13" t="s">
        <v>94</v>
      </c>
      <c r="D4" s="13" t="s">
        <v>199</v>
      </c>
      <c r="E4" s="13" t="s">
        <v>172</v>
      </c>
      <c r="F4" s="14" t="s">
        <v>73</v>
      </c>
      <c r="G4" s="13" t="s">
        <v>101</v>
      </c>
      <c r="H4" s="15">
        <v>133</v>
      </c>
      <c r="I4" s="16">
        <v>1</v>
      </c>
      <c r="J4" s="13">
        <v>2</v>
      </c>
      <c r="K4" s="13" t="s">
        <v>186</v>
      </c>
      <c r="L4" s="13" t="s">
        <v>189</v>
      </c>
      <c r="M4" s="17">
        <v>0</v>
      </c>
      <c r="N4" s="17">
        <v>0</v>
      </c>
      <c r="O4" s="17">
        <v>0</v>
      </c>
      <c r="P4" s="17">
        <f t="shared" ref="P4:P32" si="0">J4*O4</f>
        <v>0</v>
      </c>
    </row>
    <row r="5" spans="1:16" s="25" customFormat="1" ht="8.25" customHeight="1">
      <c r="A5" s="37" t="s">
        <v>181</v>
      </c>
      <c r="B5" s="37" t="s">
        <v>181</v>
      </c>
      <c r="C5" s="13" t="s">
        <v>83</v>
      </c>
      <c r="D5" s="13" t="s">
        <v>88</v>
      </c>
      <c r="E5" s="13" t="s">
        <v>89</v>
      </c>
      <c r="F5" s="14" t="s">
        <v>73</v>
      </c>
      <c r="G5" s="13" t="s">
        <v>90</v>
      </c>
      <c r="H5" s="15">
        <v>152.1</v>
      </c>
      <c r="I5" s="16">
        <v>1</v>
      </c>
      <c r="J5" s="13">
        <v>3</v>
      </c>
      <c r="K5" s="13" t="s">
        <v>189</v>
      </c>
      <c r="L5" s="13" t="s">
        <v>235</v>
      </c>
      <c r="M5" s="17">
        <v>0</v>
      </c>
      <c r="N5" s="17">
        <v>0</v>
      </c>
      <c r="O5" s="17">
        <v>0</v>
      </c>
      <c r="P5" s="17">
        <f t="shared" si="0"/>
        <v>0</v>
      </c>
    </row>
    <row r="6" spans="1:16" s="25" customFormat="1" ht="8.25" customHeight="1">
      <c r="A6" s="37" t="s">
        <v>181</v>
      </c>
      <c r="B6" s="37" t="s">
        <v>181</v>
      </c>
      <c r="C6" s="13" t="s">
        <v>40</v>
      </c>
      <c r="D6" s="13" t="s">
        <v>41</v>
      </c>
      <c r="E6" s="13" t="s">
        <v>81</v>
      </c>
      <c r="F6" s="14" t="s">
        <v>73</v>
      </c>
      <c r="G6" s="13" t="s">
        <v>104</v>
      </c>
      <c r="H6" s="15">
        <v>124.3</v>
      </c>
      <c r="I6" s="16">
        <v>1</v>
      </c>
      <c r="J6" s="13">
        <v>3</v>
      </c>
      <c r="K6" s="13" t="s">
        <v>188</v>
      </c>
      <c r="L6" s="13" t="s">
        <v>189</v>
      </c>
      <c r="M6" s="17">
        <v>0</v>
      </c>
      <c r="N6" s="17">
        <v>0</v>
      </c>
      <c r="O6" s="17">
        <v>0</v>
      </c>
      <c r="P6" s="17">
        <f t="shared" si="0"/>
        <v>0</v>
      </c>
    </row>
    <row r="7" spans="1:16" s="25" customFormat="1" ht="8.25" customHeight="1">
      <c r="A7" s="37" t="s">
        <v>181</v>
      </c>
      <c r="B7" s="37" t="s">
        <v>181</v>
      </c>
      <c r="C7" s="13" t="s">
        <v>40</v>
      </c>
      <c r="D7" s="13" t="s">
        <v>41</v>
      </c>
      <c r="E7" s="13" t="s">
        <v>59</v>
      </c>
      <c r="F7" s="14" t="s">
        <v>73</v>
      </c>
      <c r="G7" s="13" t="s">
        <v>131</v>
      </c>
      <c r="H7" s="15">
        <v>260.89999999999998</v>
      </c>
      <c r="I7" s="16">
        <v>1</v>
      </c>
      <c r="J7" s="13">
        <v>2</v>
      </c>
      <c r="K7" s="13" t="s">
        <v>188</v>
      </c>
      <c r="L7" s="13" t="s">
        <v>189</v>
      </c>
      <c r="M7" s="17">
        <v>0</v>
      </c>
      <c r="N7" s="17">
        <v>0</v>
      </c>
      <c r="O7" s="17">
        <v>0</v>
      </c>
      <c r="P7" s="17">
        <f t="shared" si="0"/>
        <v>0</v>
      </c>
    </row>
    <row r="8" spans="1:16" s="25" customFormat="1" ht="8.25" customHeight="1">
      <c r="A8" s="37" t="s">
        <v>181</v>
      </c>
      <c r="B8" s="37" t="s">
        <v>181</v>
      </c>
      <c r="C8" s="13" t="s">
        <v>94</v>
      </c>
      <c r="D8" s="13" t="s">
        <v>199</v>
      </c>
      <c r="E8" s="13" t="s">
        <v>172</v>
      </c>
      <c r="F8" s="14" t="s">
        <v>70</v>
      </c>
      <c r="G8" s="13" t="s">
        <v>173</v>
      </c>
      <c r="H8" s="15">
        <v>145</v>
      </c>
      <c r="I8" s="16">
        <v>1</v>
      </c>
      <c r="J8" s="13">
        <v>2</v>
      </c>
      <c r="K8" s="13" t="s">
        <v>188</v>
      </c>
      <c r="L8" s="13" t="s">
        <v>189</v>
      </c>
      <c r="M8" s="17">
        <v>0</v>
      </c>
      <c r="N8" s="17">
        <v>0</v>
      </c>
      <c r="O8" s="17">
        <v>0</v>
      </c>
      <c r="P8" s="17">
        <f t="shared" si="0"/>
        <v>0</v>
      </c>
    </row>
    <row r="9" spans="1:16" s="25" customFormat="1" ht="8.25" customHeight="1">
      <c r="A9" s="37" t="s">
        <v>181</v>
      </c>
      <c r="B9" s="37" t="s">
        <v>181</v>
      </c>
      <c r="C9" s="13" t="s">
        <v>40</v>
      </c>
      <c r="D9" s="13" t="s">
        <v>41</v>
      </c>
      <c r="E9" s="13" t="s">
        <v>59</v>
      </c>
      <c r="F9" s="14" t="s">
        <v>70</v>
      </c>
      <c r="G9" s="13" t="s">
        <v>102</v>
      </c>
      <c r="H9" s="15">
        <v>129.80000000000001</v>
      </c>
      <c r="I9" s="16">
        <v>2</v>
      </c>
      <c r="J9" s="13">
        <v>4</v>
      </c>
      <c r="K9" s="13" t="s">
        <v>188</v>
      </c>
      <c r="L9" s="13" t="s">
        <v>189</v>
      </c>
      <c r="M9" s="17">
        <v>0</v>
      </c>
      <c r="N9" s="17">
        <v>0</v>
      </c>
      <c r="O9" s="17">
        <v>0</v>
      </c>
      <c r="P9" s="17">
        <f t="shared" si="0"/>
        <v>0</v>
      </c>
    </row>
    <row r="10" spans="1:16" s="25" customFormat="1" ht="8.25" customHeight="1">
      <c r="A10" s="37" t="s">
        <v>181</v>
      </c>
      <c r="B10" s="37" t="s">
        <v>181</v>
      </c>
      <c r="C10" s="13" t="s">
        <v>40</v>
      </c>
      <c r="D10" s="13" t="s">
        <v>41</v>
      </c>
      <c r="E10" s="13" t="s">
        <v>54</v>
      </c>
      <c r="F10" s="14" t="s">
        <v>55</v>
      </c>
      <c r="G10" s="13" t="s">
        <v>56</v>
      </c>
      <c r="H10" s="15">
        <v>187.5</v>
      </c>
      <c r="I10" s="16">
        <v>1</v>
      </c>
      <c r="J10" s="13">
        <v>2</v>
      </c>
      <c r="K10" s="13" t="s">
        <v>188</v>
      </c>
      <c r="L10" s="13" t="s">
        <v>189</v>
      </c>
      <c r="M10" s="17">
        <v>0</v>
      </c>
      <c r="N10" s="17">
        <v>0</v>
      </c>
      <c r="O10" s="17">
        <v>0</v>
      </c>
      <c r="P10" s="17">
        <f t="shared" si="0"/>
        <v>0</v>
      </c>
    </row>
    <row r="11" spans="1:16" s="25" customFormat="1" ht="8.25" customHeight="1">
      <c r="A11" s="37" t="s">
        <v>181</v>
      </c>
      <c r="B11" s="37" t="s">
        <v>181</v>
      </c>
      <c r="C11" s="13" t="s">
        <v>83</v>
      </c>
      <c r="D11" s="13" t="s">
        <v>88</v>
      </c>
      <c r="E11" s="13" t="s">
        <v>54</v>
      </c>
      <c r="F11" s="14" t="s">
        <v>93</v>
      </c>
      <c r="G11" s="13" t="s">
        <v>90</v>
      </c>
      <c r="H11" s="15">
        <v>115.16</v>
      </c>
      <c r="I11" s="16">
        <v>1</v>
      </c>
      <c r="J11" s="13">
        <v>2</v>
      </c>
      <c r="K11" s="13" t="s">
        <v>188</v>
      </c>
      <c r="L11" s="13" t="s">
        <v>189</v>
      </c>
      <c r="M11" s="17">
        <v>0</v>
      </c>
      <c r="N11" s="17">
        <v>0</v>
      </c>
      <c r="O11" s="17">
        <v>0</v>
      </c>
      <c r="P11" s="17">
        <f t="shared" si="0"/>
        <v>0</v>
      </c>
    </row>
    <row r="12" spans="1:16" s="25" customFormat="1" ht="8.25" customHeight="1">
      <c r="A12" s="37" t="s">
        <v>181</v>
      </c>
      <c r="B12" s="37" t="s">
        <v>181</v>
      </c>
      <c r="C12" s="13" t="s">
        <v>40</v>
      </c>
      <c r="D12" s="13" t="s">
        <v>41</v>
      </c>
      <c r="E12" s="13" t="s">
        <v>54</v>
      </c>
      <c r="F12" s="18" t="s">
        <v>65</v>
      </c>
      <c r="G12" s="13" t="s">
        <v>66</v>
      </c>
      <c r="H12" s="15">
        <v>147.82</v>
      </c>
      <c r="I12" s="16">
        <v>1</v>
      </c>
      <c r="J12" s="13">
        <v>2</v>
      </c>
      <c r="K12" s="13" t="s">
        <v>188</v>
      </c>
      <c r="L12" s="13" t="s">
        <v>189</v>
      </c>
      <c r="M12" s="17">
        <v>0</v>
      </c>
      <c r="N12" s="17">
        <v>0</v>
      </c>
      <c r="O12" s="17">
        <v>0</v>
      </c>
      <c r="P12" s="17">
        <f t="shared" si="0"/>
        <v>0</v>
      </c>
    </row>
    <row r="13" spans="1:16" s="25" customFormat="1" ht="8.25" customHeight="1">
      <c r="A13" s="37" t="s">
        <v>181</v>
      </c>
      <c r="B13" s="37" t="s">
        <v>181</v>
      </c>
      <c r="C13" s="13" t="s">
        <v>40</v>
      </c>
      <c r="D13" s="13" t="s">
        <v>41</v>
      </c>
      <c r="E13" s="13" t="s">
        <v>105</v>
      </c>
      <c r="F13" s="18" t="s">
        <v>65</v>
      </c>
      <c r="G13" s="13" t="s">
        <v>126</v>
      </c>
      <c r="H13" s="15">
        <v>55.65</v>
      </c>
      <c r="I13" s="16">
        <v>1</v>
      </c>
      <c r="J13" s="13">
        <v>2</v>
      </c>
      <c r="K13" s="13" t="s">
        <v>188</v>
      </c>
      <c r="L13" s="13" t="s">
        <v>189</v>
      </c>
      <c r="M13" s="17">
        <v>0</v>
      </c>
      <c r="N13" s="17">
        <v>0</v>
      </c>
      <c r="O13" s="17">
        <v>0</v>
      </c>
      <c r="P13" s="17">
        <f t="shared" si="0"/>
        <v>0</v>
      </c>
    </row>
    <row r="14" spans="1:16" s="25" customFormat="1" ht="8.25" customHeight="1">
      <c r="A14" s="37" t="s">
        <v>181</v>
      </c>
      <c r="B14" s="37" t="s">
        <v>181</v>
      </c>
      <c r="C14" s="13" t="s">
        <v>40</v>
      </c>
      <c r="D14" s="13" t="s">
        <v>41</v>
      </c>
      <c r="E14" s="13" t="s">
        <v>54</v>
      </c>
      <c r="F14" s="14" t="s">
        <v>75</v>
      </c>
      <c r="G14" s="13" t="s">
        <v>76</v>
      </c>
      <c r="H14" s="15">
        <v>145</v>
      </c>
      <c r="I14" s="16">
        <v>2</v>
      </c>
      <c r="J14" s="16">
        <v>4</v>
      </c>
      <c r="K14" s="19" t="s">
        <v>188</v>
      </c>
      <c r="L14" s="19" t="s">
        <v>189</v>
      </c>
      <c r="M14" s="17">
        <v>0</v>
      </c>
      <c r="N14" s="17">
        <v>0</v>
      </c>
      <c r="O14" s="17">
        <v>0</v>
      </c>
      <c r="P14" s="17">
        <f t="shared" si="0"/>
        <v>0</v>
      </c>
    </row>
    <row r="15" spans="1:16" s="25" customFormat="1" ht="9" customHeight="1">
      <c r="A15" s="37" t="s">
        <v>181</v>
      </c>
      <c r="B15" s="37" t="s">
        <v>181</v>
      </c>
      <c r="C15" s="13" t="s">
        <v>40</v>
      </c>
      <c r="D15" s="13" t="s">
        <v>41</v>
      </c>
      <c r="E15" s="13" t="s">
        <v>59</v>
      </c>
      <c r="F15" s="18" t="s">
        <v>75</v>
      </c>
      <c r="G15" s="13" t="s">
        <v>126</v>
      </c>
      <c r="H15" s="15">
        <v>161</v>
      </c>
      <c r="I15" s="16">
        <v>1</v>
      </c>
      <c r="J15" s="13">
        <v>5</v>
      </c>
      <c r="K15" s="13" t="s">
        <v>188</v>
      </c>
      <c r="L15" s="13" t="s">
        <v>189</v>
      </c>
      <c r="M15" s="17">
        <v>0</v>
      </c>
      <c r="N15" s="17">
        <v>0</v>
      </c>
      <c r="O15" s="17">
        <v>0</v>
      </c>
      <c r="P15" s="17">
        <f t="shared" si="0"/>
        <v>0</v>
      </c>
    </row>
    <row r="16" spans="1:16" s="25" customFormat="1" ht="9" customHeight="1">
      <c r="A16" s="37" t="s">
        <v>181</v>
      </c>
      <c r="B16" s="37" t="s">
        <v>181</v>
      </c>
      <c r="C16" s="13" t="s">
        <v>52</v>
      </c>
      <c r="D16" s="13" t="s">
        <v>53</v>
      </c>
      <c r="E16" s="13" t="s">
        <v>54</v>
      </c>
      <c r="F16" s="18" t="s">
        <v>80</v>
      </c>
      <c r="G16" s="13" t="s">
        <v>79</v>
      </c>
      <c r="H16" s="15">
        <v>115.16</v>
      </c>
      <c r="I16" s="16">
        <v>1</v>
      </c>
      <c r="J16" s="13">
        <v>2</v>
      </c>
      <c r="K16" s="13" t="s">
        <v>188</v>
      </c>
      <c r="L16" s="13" t="s">
        <v>189</v>
      </c>
      <c r="M16" s="17">
        <v>0</v>
      </c>
      <c r="N16" s="17">
        <v>0</v>
      </c>
      <c r="O16" s="17">
        <v>0</v>
      </c>
      <c r="P16" s="17">
        <f t="shared" si="0"/>
        <v>0</v>
      </c>
    </row>
    <row r="17" spans="1:16" s="25" customFormat="1" ht="8.25" customHeight="1">
      <c r="A17" s="37" t="s">
        <v>181</v>
      </c>
      <c r="B17" s="37" t="s">
        <v>181</v>
      </c>
      <c r="C17" s="13" t="s">
        <v>40</v>
      </c>
      <c r="D17" s="13" t="s">
        <v>41</v>
      </c>
      <c r="E17" s="13" t="s">
        <v>54</v>
      </c>
      <c r="F17" s="18" t="s">
        <v>72</v>
      </c>
      <c r="G17" s="13" t="s">
        <v>69</v>
      </c>
      <c r="H17" s="15">
        <v>120</v>
      </c>
      <c r="I17" s="16">
        <v>1</v>
      </c>
      <c r="J17" s="13">
        <v>2</v>
      </c>
      <c r="K17" s="13" t="s">
        <v>188</v>
      </c>
      <c r="L17" s="13" t="s">
        <v>189</v>
      </c>
      <c r="M17" s="17">
        <v>0</v>
      </c>
      <c r="N17" s="17">
        <v>0</v>
      </c>
      <c r="O17" s="17">
        <v>0</v>
      </c>
      <c r="P17" s="17">
        <f t="shared" si="0"/>
        <v>0</v>
      </c>
    </row>
    <row r="18" spans="1:16" s="25" customFormat="1" ht="8.25" customHeight="1">
      <c r="A18" s="37" t="s">
        <v>181</v>
      </c>
      <c r="B18" s="37" t="s">
        <v>181</v>
      </c>
      <c r="C18" s="13" t="s">
        <v>40</v>
      </c>
      <c r="D18" s="13" t="s">
        <v>41</v>
      </c>
      <c r="E18" s="13" t="s">
        <v>54</v>
      </c>
      <c r="F18" s="18" t="s">
        <v>103</v>
      </c>
      <c r="G18" s="13" t="s">
        <v>104</v>
      </c>
      <c r="H18" s="15">
        <v>124.3</v>
      </c>
      <c r="I18" s="16">
        <v>1</v>
      </c>
      <c r="J18" s="13">
        <v>2</v>
      </c>
      <c r="K18" s="13" t="s">
        <v>188</v>
      </c>
      <c r="L18" s="13" t="s">
        <v>189</v>
      </c>
      <c r="M18" s="17">
        <v>0</v>
      </c>
      <c r="N18" s="17">
        <v>0</v>
      </c>
      <c r="O18" s="17">
        <v>0</v>
      </c>
      <c r="P18" s="17">
        <f t="shared" si="0"/>
        <v>0</v>
      </c>
    </row>
    <row r="19" spans="1:16" s="25" customFormat="1" ht="8.25" customHeight="1">
      <c r="A19" s="37" t="s">
        <v>181</v>
      </c>
      <c r="B19" s="37" t="s">
        <v>181</v>
      </c>
      <c r="C19" s="13" t="s">
        <v>40</v>
      </c>
      <c r="D19" s="13" t="s">
        <v>41</v>
      </c>
      <c r="E19" s="13" t="s">
        <v>59</v>
      </c>
      <c r="F19" s="18" t="s">
        <v>103</v>
      </c>
      <c r="G19" s="13" t="s">
        <v>104</v>
      </c>
      <c r="H19" s="15">
        <v>131</v>
      </c>
      <c r="I19" s="16">
        <v>1</v>
      </c>
      <c r="J19" s="13">
        <v>3</v>
      </c>
      <c r="K19" s="13" t="s">
        <v>188</v>
      </c>
      <c r="L19" s="13" t="s">
        <v>236</v>
      </c>
      <c r="M19" s="17">
        <v>0</v>
      </c>
      <c r="N19" s="17">
        <v>0</v>
      </c>
      <c r="O19" s="17">
        <v>0</v>
      </c>
      <c r="P19" s="17">
        <f t="shared" si="0"/>
        <v>0</v>
      </c>
    </row>
    <row r="20" spans="1:16" s="25" customFormat="1" ht="8.25" customHeight="1">
      <c r="A20" s="37" t="s">
        <v>181</v>
      </c>
      <c r="B20" s="37" t="s">
        <v>181</v>
      </c>
      <c r="C20" s="13" t="s">
        <v>83</v>
      </c>
      <c r="D20" s="13" t="s">
        <v>145</v>
      </c>
      <c r="E20" s="13" t="s">
        <v>54</v>
      </c>
      <c r="F20" s="18" t="s">
        <v>108</v>
      </c>
      <c r="G20" s="13" t="s">
        <v>146</v>
      </c>
      <c r="H20" s="15">
        <v>190.9</v>
      </c>
      <c r="I20" s="16">
        <v>1</v>
      </c>
      <c r="J20" s="13">
        <v>3</v>
      </c>
      <c r="K20" s="13" t="s">
        <v>188</v>
      </c>
      <c r="L20" s="13" t="s">
        <v>189</v>
      </c>
      <c r="M20" s="17">
        <v>0</v>
      </c>
      <c r="N20" s="17">
        <v>0</v>
      </c>
      <c r="O20" s="17">
        <v>0</v>
      </c>
      <c r="P20" s="17">
        <f t="shared" si="0"/>
        <v>0</v>
      </c>
    </row>
    <row r="21" spans="1:16" s="25" customFormat="1" ht="8.25" customHeight="1">
      <c r="A21" s="37" t="s">
        <v>181</v>
      </c>
      <c r="B21" s="37" t="s">
        <v>181</v>
      </c>
      <c r="C21" s="13" t="s">
        <v>40</v>
      </c>
      <c r="D21" s="13" t="s">
        <v>41</v>
      </c>
      <c r="E21" s="13" t="s">
        <v>105</v>
      </c>
      <c r="F21" s="18" t="s">
        <v>106</v>
      </c>
      <c r="G21" s="13" t="s">
        <v>107</v>
      </c>
      <c r="H21" s="15">
        <v>41.6</v>
      </c>
      <c r="I21" s="16">
        <v>1</v>
      </c>
      <c r="J21" s="13">
        <v>2</v>
      </c>
      <c r="K21" s="13" t="s">
        <v>189</v>
      </c>
      <c r="L21" s="13" t="s">
        <v>189</v>
      </c>
      <c r="M21" s="17">
        <v>0</v>
      </c>
      <c r="N21" s="17">
        <v>0</v>
      </c>
      <c r="O21" s="17">
        <v>0</v>
      </c>
      <c r="P21" s="17">
        <f t="shared" si="0"/>
        <v>0</v>
      </c>
    </row>
    <row r="22" spans="1:16" s="25" customFormat="1" ht="8.25" customHeight="1">
      <c r="A22" s="37" t="s">
        <v>181</v>
      </c>
      <c r="B22" s="37" t="s">
        <v>181</v>
      </c>
      <c r="C22" s="13" t="s">
        <v>40</v>
      </c>
      <c r="D22" s="13" t="s">
        <v>41</v>
      </c>
      <c r="E22" s="13" t="s">
        <v>54</v>
      </c>
      <c r="F22" s="18" t="s">
        <v>114</v>
      </c>
      <c r="G22" s="13" t="s">
        <v>112</v>
      </c>
      <c r="H22" s="15">
        <v>227.7</v>
      </c>
      <c r="I22" s="16">
        <v>1</v>
      </c>
      <c r="J22" s="13">
        <v>2</v>
      </c>
      <c r="K22" s="13" t="s">
        <v>188</v>
      </c>
      <c r="L22" s="13" t="s">
        <v>189</v>
      </c>
      <c r="M22" s="17">
        <v>0</v>
      </c>
      <c r="N22" s="17">
        <v>0</v>
      </c>
      <c r="O22" s="17">
        <v>0</v>
      </c>
      <c r="P22" s="17">
        <f t="shared" si="0"/>
        <v>0</v>
      </c>
    </row>
    <row r="23" spans="1:16" s="22" customFormat="1" ht="8.25" customHeight="1">
      <c r="A23" s="36" t="s">
        <v>181</v>
      </c>
      <c r="B23" s="36" t="s">
        <v>181</v>
      </c>
      <c r="C23" s="13" t="s">
        <v>40</v>
      </c>
      <c r="D23" s="13" t="s">
        <v>41</v>
      </c>
      <c r="E23" s="13" t="s">
        <v>59</v>
      </c>
      <c r="F23" s="18" t="s">
        <v>114</v>
      </c>
      <c r="G23" s="13" t="s">
        <v>115</v>
      </c>
      <c r="H23" s="15">
        <v>165</v>
      </c>
      <c r="I23" s="16">
        <v>1</v>
      </c>
      <c r="J23" s="13">
        <v>2</v>
      </c>
      <c r="K23" s="13" t="s">
        <v>188</v>
      </c>
      <c r="L23" s="13" t="s">
        <v>189</v>
      </c>
      <c r="M23" s="17">
        <v>0</v>
      </c>
      <c r="N23" s="17">
        <v>0</v>
      </c>
      <c r="O23" s="17">
        <v>0</v>
      </c>
      <c r="P23" s="17">
        <f t="shared" si="0"/>
        <v>0</v>
      </c>
    </row>
    <row r="24" spans="1:16" s="22" customFormat="1" ht="8.25" customHeight="1">
      <c r="A24" s="36" t="s">
        <v>181</v>
      </c>
      <c r="B24" s="36" t="s">
        <v>181</v>
      </c>
      <c r="C24" s="13" t="s">
        <v>40</v>
      </c>
      <c r="D24" s="13" t="s">
        <v>41</v>
      </c>
      <c r="E24" s="13" t="s">
        <v>54</v>
      </c>
      <c r="F24" s="18" t="s">
        <v>127</v>
      </c>
      <c r="G24" s="13" t="s">
        <v>128</v>
      </c>
      <c r="H24" s="15">
        <v>219</v>
      </c>
      <c r="I24" s="16">
        <v>1</v>
      </c>
      <c r="J24" s="13">
        <v>2</v>
      </c>
      <c r="K24" s="13" t="s">
        <v>188</v>
      </c>
      <c r="L24" s="13" t="s">
        <v>189</v>
      </c>
      <c r="M24" s="17">
        <v>0</v>
      </c>
      <c r="N24" s="17">
        <v>0</v>
      </c>
      <c r="O24" s="17">
        <v>0</v>
      </c>
      <c r="P24" s="17">
        <f t="shared" si="0"/>
        <v>0</v>
      </c>
    </row>
    <row r="25" spans="1:16" s="22" customFormat="1" ht="8.25" customHeight="1">
      <c r="A25" s="36" t="s">
        <v>181</v>
      </c>
      <c r="B25" s="36" t="s">
        <v>181</v>
      </c>
      <c r="C25" s="13" t="s">
        <v>52</v>
      </c>
      <c r="D25" s="13" t="s">
        <v>53</v>
      </c>
      <c r="E25" s="13" t="s">
        <v>54</v>
      </c>
      <c r="F25" s="18" t="s">
        <v>42</v>
      </c>
      <c r="G25" s="13" t="s">
        <v>151</v>
      </c>
      <c r="H25" s="15">
        <v>340</v>
      </c>
      <c r="I25" s="16">
        <v>2</v>
      </c>
      <c r="J25" s="13">
        <v>4</v>
      </c>
      <c r="K25" s="13" t="s">
        <v>188</v>
      </c>
      <c r="L25" s="13" t="s">
        <v>189</v>
      </c>
      <c r="M25" s="17">
        <v>0</v>
      </c>
      <c r="N25" s="17">
        <v>0</v>
      </c>
      <c r="O25" s="17">
        <v>0</v>
      </c>
      <c r="P25" s="17">
        <f t="shared" si="0"/>
        <v>0</v>
      </c>
    </row>
    <row r="26" spans="1:16" s="22" customFormat="1" ht="8.25" customHeight="1">
      <c r="A26" s="36" t="s">
        <v>181</v>
      </c>
      <c r="B26" s="36" t="s">
        <v>181</v>
      </c>
      <c r="C26" s="13" t="s">
        <v>94</v>
      </c>
      <c r="D26" s="13" t="s">
        <v>99</v>
      </c>
      <c r="E26" s="13" t="s">
        <v>54</v>
      </c>
      <c r="F26" s="18" t="s">
        <v>46</v>
      </c>
      <c r="G26" s="13" t="s">
        <v>173</v>
      </c>
      <c r="H26" s="15">
        <v>178.8</v>
      </c>
      <c r="I26" s="16">
        <v>1</v>
      </c>
      <c r="J26" s="13">
        <v>2</v>
      </c>
      <c r="K26" s="13" t="s">
        <v>188</v>
      </c>
      <c r="L26" s="13" t="s">
        <v>189</v>
      </c>
      <c r="M26" s="17">
        <v>0</v>
      </c>
      <c r="N26" s="17">
        <v>0</v>
      </c>
      <c r="O26" s="17">
        <v>0</v>
      </c>
      <c r="P26" s="17">
        <f t="shared" si="0"/>
        <v>0</v>
      </c>
    </row>
    <row r="27" spans="1:16" s="27" customFormat="1" ht="8.25" customHeight="1">
      <c r="A27" s="38" t="s">
        <v>181</v>
      </c>
      <c r="B27" s="38" t="s">
        <v>181</v>
      </c>
      <c r="C27" s="13" t="s">
        <v>52</v>
      </c>
      <c r="D27" s="13" t="s">
        <v>53</v>
      </c>
      <c r="E27" s="13" t="s">
        <v>81</v>
      </c>
      <c r="F27" s="18" t="s">
        <v>82</v>
      </c>
      <c r="G27" s="13" t="s">
        <v>79</v>
      </c>
      <c r="H27" s="15">
        <v>533.42999999999995</v>
      </c>
      <c r="I27" s="16">
        <v>2</v>
      </c>
      <c r="J27" s="13">
        <v>7</v>
      </c>
      <c r="K27" s="13" t="s">
        <v>188</v>
      </c>
      <c r="L27" s="13" t="s">
        <v>189</v>
      </c>
      <c r="M27" s="17">
        <v>0</v>
      </c>
      <c r="N27" s="17">
        <v>0</v>
      </c>
      <c r="O27" s="17">
        <v>0</v>
      </c>
      <c r="P27" s="17">
        <f t="shared" si="0"/>
        <v>0</v>
      </c>
    </row>
    <row r="28" spans="1:16" s="22" customFormat="1" ht="8.25" customHeight="1">
      <c r="A28" s="36" t="s">
        <v>181</v>
      </c>
      <c r="B28" s="38" t="s">
        <v>181</v>
      </c>
      <c r="C28" s="13" t="s">
        <v>52</v>
      </c>
      <c r="D28" s="13" t="s">
        <v>53</v>
      </c>
      <c r="E28" s="13" t="s">
        <v>59</v>
      </c>
      <c r="F28" s="18" t="s">
        <v>82</v>
      </c>
      <c r="G28" s="13" t="s">
        <v>116</v>
      </c>
      <c r="H28" s="15">
        <v>167</v>
      </c>
      <c r="I28" s="16">
        <v>1</v>
      </c>
      <c r="J28" s="13">
        <v>3</v>
      </c>
      <c r="K28" s="13" t="s">
        <v>188</v>
      </c>
      <c r="L28" s="13" t="s">
        <v>236</v>
      </c>
      <c r="M28" s="17">
        <v>0</v>
      </c>
      <c r="N28" s="17">
        <v>0</v>
      </c>
      <c r="O28" s="17">
        <v>0</v>
      </c>
      <c r="P28" s="17">
        <f t="shared" si="0"/>
        <v>0</v>
      </c>
    </row>
    <row r="29" spans="1:16" s="22" customFormat="1" ht="8.25" customHeight="1">
      <c r="A29" s="36" t="s">
        <v>181</v>
      </c>
      <c r="B29" s="36" t="s">
        <v>181</v>
      </c>
      <c r="C29" s="13" t="s">
        <v>40</v>
      </c>
      <c r="D29" s="13" t="s">
        <v>41</v>
      </c>
      <c r="E29" s="13" t="s">
        <v>98</v>
      </c>
      <c r="F29" s="18" t="s">
        <v>82</v>
      </c>
      <c r="G29" s="13" t="s">
        <v>36</v>
      </c>
      <c r="H29" s="15">
        <v>427.1</v>
      </c>
      <c r="I29" s="16">
        <v>1</v>
      </c>
      <c r="J29" s="13">
        <v>4</v>
      </c>
      <c r="K29" s="13" t="s">
        <v>188</v>
      </c>
      <c r="L29" s="13" t="s">
        <v>189</v>
      </c>
      <c r="M29" s="17">
        <v>0</v>
      </c>
      <c r="N29" s="17">
        <v>0</v>
      </c>
      <c r="O29" s="17">
        <v>0</v>
      </c>
      <c r="P29" s="17">
        <f t="shared" si="0"/>
        <v>0</v>
      </c>
    </row>
    <row r="30" spans="1:16" s="22" customFormat="1" ht="8.25" customHeight="1">
      <c r="A30" s="36" t="s">
        <v>181</v>
      </c>
      <c r="B30" s="36" t="s">
        <v>181</v>
      </c>
      <c r="C30" s="13" t="s">
        <v>52</v>
      </c>
      <c r="D30" s="13" t="s">
        <v>53</v>
      </c>
      <c r="E30" s="13" t="s">
        <v>59</v>
      </c>
      <c r="F30" s="18" t="s">
        <v>118</v>
      </c>
      <c r="G30" s="13" t="s">
        <v>119</v>
      </c>
      <c r="H30" s="15">
        <v>181.4</v>
      </c>
      <c r="I30" s="16">
        <v>1</v>
      </c>
      <c r="J30" s="13">
        <v>2</v>
      </c>
      <c r="K30" s="13" t="s">
        <v>188</v>
      </c>
      <c r="L30" s="13" t="s">
        <v>189</v>
      </c>
      <c r="M30" s="17">
        <v>0</v>
      </c>
      <c r="N30" s="17">
        <v>0</v>
      </c>
      <c r="O30" s="17">
        <v>0</v>
      </c>
      <c r="P30" s="17">
        <f t="shared" si="0"/>
        <v>0</v>
      </c>
    </row>
    <row r="31" spans="1:16" s="22" customFormat="1" ht="8.25" customHeight="1">
      <c r="A31" s="36" t="s">
        <v>181</v>
      </c>
      <c r="B31" s="36" t="s">
        <v>181</v>
      </c>
      <c r="C31" s="13" t="s">
        <v>83</v>
      </c>
      <c r="D31" s="13" t="s">
        <v>88</v>
      </c>
      <c r="E31" s="13" t="s">
        <v>59</v>
      </c>
      <c r="F31" s="18" t="s">
        <v>92</v>
      </c>
      <c r="G31" s="13" t="s">
        <v>90</v>
      </c>
      <c r="H31" s="15">
        <v>130.80000000000001</v>
      </c>
      <c r="I31" s="16">
        <v>1</v>
      </c>
      <c r="J31" s="13">
        <v>2</v>
      </c>
      <c r="K31" s="13" t="s">
        <v>188</v>
      </c>
      <c r="L31" s="13" t="s">
        <v>189</v>
      </c>
      <c r="M31" s="17">
        <v>0</v>
      </c>
      <c r="N31" s="17">
        <v>0</v>
      </c>
      <c r="O31" s="17">
        <v>0</v>
      </c>
      <c r="P31" s="17">
        <f t="shared" si="0"/>
        <v>0</v>
      </c>
    </row>
    <row r="32" spans="1:16" s="22" customFormat="1" ht="8.25" customHeight="1">
      <c r="A32" s="36" t="s">
        <v>181</v>
      </c>
      <c r="B32" s="36" t="s">
        <v>181</v>
      </c>
      <c r="C32" s="13" t="s">
        <v>50</v>
      </c>
      <c r="D32" s="13" t="s">
        <v>51</v>
      </c>
      <c r="E32" s="13" t="s">
        <v>59</v>
      </c>
      <c r="F32" s="18" t="s">
        <v>132</v>
      </c>
      <c r="G32" s="13" t="s">
        <v>133</v>
      </c>
      <c r="H32" s="15">
        <v>149</v>
      </c>
      <c r="I32" s="16">
        <v>1</v>
      </c>
      <c r="J32" s="13">
        <v>2</v>
      </c>
      <c r="K32" s="13" t="s">
        <v>186</v>
      </c>
      <c r="L32" s="13" t="s">
        <v>236</v>
      </c>
      <c r="M32" s="17">
        <v>0</v>
      </c>
      <c r="N32" s="17">
        <v>0</v>
      </c>
      <c r="O32" s="17">
        <v>0</v>
      </c>
      <c r="P32" s="17">
        <f t="shared" si="0"/>
        <v>0</v>
      </c>
    </row>
    <row r="33" spans="1:16" s="25" customFormat="1" ht="8.25" customHeight="1">
      <c r="A33" s="37" t="s">
        <v>181</v>
      </c>
      <c r="B33" s="37" t="s">
        <v>181</v>
      </c>
      <c r="C33" s="13" t="s">
        <v>50</v>
      </c>
      <c r="D33" s="13" t="s">
        <v>51</v>
      </c>
      <c r="E33" s="13" t="s">
        <v>59</v>
      </c>
      <c r="F33" s="18" t="s">
        <v>109</v>
      </c>
      <c r="G33" s="13" t="s">
        <v>110</v>
      </c>
      <c r="H33" s="15">
        <v>145.4</v>
      </c>
      <c r="I33" s="16">
        <v>1</v>
      </c>
      <c r="J33" s="13">
        <v>2</v>
      </c>
      <c r="K33" s="13" t="s">
        <v>186</v>
      </c>
      <c r="L33" s="13" t="s">
        <v>237</v>
      </c>
      <c r="M33" s="17">
        <v>0</v>
      </c>
      <c r="N33" s="17">
        <v>0</v>
      </c>
      <c r="O33" s="17">
        <v>0</v>
      </c>
      <c r="P33" s="17">
        <f t="shared" ref="P33:P64" si="1">J33*O33</f>
        <v>0</v>
      </c>
    </row>
    <row r="34" spans="1:16" s="25" customFormat="1" ht="8.25" customHeight="1">
      <c r="A34" s="37" t="s">
        <v>181</v>
      </c>
      <c r="B34" s="37" t="s">
        <v>181</v>
      </c>
      <c r="C34" s="13" t="s">
        <v>40</v>
      </c>
      <c r="D34" s="13" t="s">
        <v>41</v>
      </c>
      <c r="E34" s="13" t="s">
        <v>59</v>
      </c>
      <c r="F34" s="18" t="s">
        <v>129</v>
      </c>
      <c r="G34" s="13" t="s">
        <v>128</v>
      </c>
      <c r="H34" s="15">
        <v>189</v>
      </c>
      <c r="I34" s="16">
        <v>1</v>
      </c>
      <c r="J34" s="13">
        <v>3</v>
      </c>
      <c r="K34" s="13" t="s">
        <v>186</v>
      </c>
      <c r="L34" s="13" t="s">
        <v>237</v>
      </c>
      <c r="M34" s="17">
        <v>0</v>
      </c>
      <c r="N34" s="17">
        <v>0</v>
      </c>
      <c r="O34" s="17">
        <v>0</v>
      </c>
      <c r="P34" s="17">
        <f t="shared" si="1"/>
        <v>0</v>
      </c>
    </row>
    <row r="35" spans="1:16" s="25" customFormat="1" ht="8.25" customHeight="1">
      <c r="A35" s="37" t="s">
        <v>181</v>
      </c>
      <c r="B35" s="37" t="s">
        <v>181</v>
      </c>
      <c r="C35" s="13" t="s">
        <v>50</v>
      </c>
      <c r="D35" s="13" t="s">
        <v>117</v>
      </c>
      <c r="E35" s="13" t="s">
        <v>59</v>
      </c>
      <c r="F35" s="18" t="s">
        <v>149</v>
      </c>
      <c r="G35" s="13" t="s">
        <v>148</v>
      </c>
      <c r="H35" s="15">
        <v>138.18</v>
      </c>
      <c r="I35" s="16">
        <v>1</v>
      </c>
      <c r="J35" s="13">
        <v>2</v>
      </c>
      <c r="K35" s="13" t="s">
        <v>186</v>
      </c>
      <c r="L35" s="13" t="s">
        <v>189</v>
      </c>
      <c r="M35" s="17">
        <v>0</v>
      </c>
      <c r="N35" s="17">
        <v>0</v>
      </c>
      <c r="O35" s="17">
        <v>0</v>
      </c>
      <c r="P35" s="17">
        <f t="shared" si="1"/>
        <v>0</v>
      </c>
    </row>
    <row r="36" spans="1:16" s="25" customFormat="1" ht="8.25" customHeight="1">
      <c r="A36" s="37" t="s">
        <v>181</v>
      </c>
      <c r="B36" s="37" t="s">
        <v>181</v>
      </c>
      <c r="C36" s="13" t="s">
        <v>40</v>
      </c>
      <c r="D36" s="13" t="s">
        <v>41</v>
      </c>
      <c r="E36" s="13" t="s">
        <v>59</v>
      </c>
      <c r="F36" s="18" t="s">
        <v>71</v>
      </c>
      <c r="G36" s="13" t="s">
        <v>69</v>
      </c>
      <c r="H36" s="15">
        <v>175.4</v>
      </c>
      <c r="I36" s="16">
        <v>1</v>
      </c>
      <c r="J36" s="13">
        <v>2</v>
      </c>
      <c r="K36" s="13" t="s">
        <v>186</v>
      </c>
      <c r="L36" s="13" t="s">
        <v>189</v>
      </c>
      <c r="M36" s="17">
        <v>0</v>
      </c>
      <c r="N36" s="17">
        <v>0</v>
      </c>
      <c r="O36" s="17">
        <v>0</v>
      </c>
      <c r="P36" s="17">
        <f t="shared" si="1"/>
        <v>0</v>
      </c>
    </row>
    <row r="37" spans="1:16" s="25" customFormat="1" ht="8.25" customHeight="1">
      <c r="A37" s="37" t="s">
        <v>181</v>
      </c>
      <c r="B37" s="37" t="s">
        <v>181</v>
      </c>
      <c r="C37" s="13" t="s">
        <v>52</v>
      </c>
      <c r="D37" s="13" t="s">
        <v>53</v>
      </c>
      <c r="E37" s="13" t="s">
        <v>59</v>
      </c>
      <c r="F37" s="18" t="s">
        <v>78</v>
      </c>
      <c r="G37" s="13" t="s">
        <v>79</v>
      </c>
      <c r="H37" s="15">
        <v>241.7</v>
      </c>
      <c r="I37" s="16">
        <v>1</v>
      </c>
      <c r="J37" s="13">
        <v>3</v>
      </c>
      <c r="K37" s="13" t="s">
        <v>188</v>
      </c>
      <c r="L37" s="13" t="s">
        <v>236</v>
      </c>
      <c r="M37" s="17">
        <v>0</v>
      </c>
      <c r="N37" s="17">
        <v>0</v>
      </c>
      <c r="O37" s="17">
        <v>0</v>
      </c>
      <c r="P37" s="17">
        <f t="shared" si="1"/>
        <v>0</v>
      </c>
    </row>
    <row r="38" spans="1:16" s="25" customFormat="1" ht="8.25" customHeight="1">
      <c r="A38" s="37" t="s">
        <v>181</v>
      </c>
      <c r="B38" s="37" t="s">
        <v>181</v>
      </c>
      <c r="C38" s="13" t="s">
        <v>83</v>
      </c>
      <c r="D38" s="13" t="s">
        <v>84</v>
      </c>
      <c r="E38" s="13" t="s">
        <v>59</v>
      </c>
      <c r="F38" s="18" t="s">
        <v>91</v>
      </c>
      <c r="G38" s="13" t="s">
        <v>144</v>
      </c>
      <c r="H38" s="15">
        <v>174.4</v>
      </c>
      <c r="I38" s="16">
        <v>1</v>
      </c>
      <c r="J38" s="13">
        <v>2</v>
      </c>
      <c r="K38" s="13" t="s">
        <v>189</v>
      </c>
      <c r="L38" s="13" t="s">
        <v>189</v>
      </c>
      <c r="M38" s="17">
        <v>0</v>
      </c>
      <c r="N38" s="17">
        <v>0</v>
      </c>
      <c r="O38" s="17">
        <v>0</v>
      </c>
      <c r="P38" s="17">
        <f t="shared" si="1"/>
        <v>0</v>
      </c>
    </row>
    <row r="39" spans="1:16" s="25" customFormat="1" ht="8.25" customHeight="1">
      <c r="A39" s="37" t="s">
        <v>181</v>
      </c>
      <c r="B39" s="37" t="s">
        <v>181</v>
      </c>
      <c r="C39" s="13" t="s">
        <v>40</v>
      </c>
      <c r="D39" s="13" t="s">
        <v>41</v>
      </c>
      <c r="E39" s="13" t="s">
        <v>105</v>
      </c>
      <c r="F39" s="18" t="s">
        <v>120</v>
      </c>
      <c r="G39" s="13" t="s">
        <v>121</v>
      </c>
      <c r="H39" s="15">
        <v>58.53</v>
      </c>
      <c r="I39" s="16">
        <v>1</v>
      </c>
      <c r="J39" s="13">
        <v>3</v>
      </c>
      <c r="K39" s="13" t="s">
        <v>188</v>
      </c>
      <c r="L39" s="13" t="s">
        <v>189</v>
      </c>
      <c r="M39" s="17">
        <v>0</v>
      </c>
      <c r="N39" s="17">
        <v>0</v>
      </c>
      <c r="O39" s="17">
        <v>0</v>
      </c>
      <c r="P39" s="17">
        <f t="shared" si="1"/>
        <v>0</v>
      </c>
    </row>
    <row r="40" spans="1:16" s="25" customFormat="1" ht="9" customHeight="1">
      <c r="A40" s="37" t="s">
        <v>181</v>
      </c>
      <c r="B40" s="37" t="s">
        <v>181</v>
      </c>
      <c r="C40" s="13" t="s">
        <v>52</v>
      </c>
      <c r="D40" s="13" t="s">
        <v>53</v>
      </c>
      <c r="E40" s="13" t="s">
        <v>98</v>
      </c>
      <c r="F40" s="18" t="s">
        <v>142</v>
      </c>
      <c r="G40" s="13" t="s">
        <v>143</v>
      </c>
      <c r="H40" s="15">
        <v>217.71</v>
      </c>
      <c r="I40" s="16">
        <v>1</v>
      </c>
      <c r="J40" s="13">
        <v>3</v>
      </c>
      <c r="K40" s="13" t="s">
        <v>186</v>
      </c>
      <c r="L40" s="13" t="s">
        <v>189</v>
      </c>
      <c r="M40" s="17">
        <v>0</v>
      </c>
      <c r="N40" s="17">
        <v>0</v>
      </c>
      <c r="O40" s="17">
        <v>0</v>
      </c>
      <c r="P40" s="17">
        <f t="shared" si="1"/>
        <v>0</v>
      </c>
    </row>
    <row r="41" spans="1:16" s="25" customFormat="1" ht="8.25" customHeight="1">
      <c r="A41" s="37" t="s">
        <v>181</v>
      </c>
      <c r="B41" s="37" t="s">
        <v>181</v>
      </c>
      <c r="C41" s="13" t="s">
        <v>94</v>
      </c>
      <c r="D41" s="13" t="s">
        <v>95</v>
      </c>
      <c r="E41" s="13" t="s">
        <v>59</v>
      </c>
      <c r="F41" s="18" t="s">
        <v>96</v>
      </c>
      <c r="G41" s="13" t="s">
        <v>97</v>
      </c>
      <c r="H41" s="15">
        <v>158.1</v>
      </c>
      <c r="I41" s="16">
        <v>1</v>
      </c>
      <c r="J41" s="13">
        <v>3</v>
      </c>
      <c r="K41" s="13" t="s">
        <v>186</v>
      </c>
      <c r="L41" s="13" t="s">
        <v>189</v>
      </c>
      <c r="M41" s="17">
        <v>0</v>
      </c>
      <c r="N41" s="17">
        <v>0</v>
      </c>
      <c r="O41" s="17">
        <v>0</v>
      </c>
      <c r="P41" s="17">
        <f t="shared" si="1"/>
        <v>0</v>
      </c>
    </row>
    <row r="42" spans="1:16" s="25" customFormat="1" ht="8.25" customHeight="1">
      <c r="A42" s="37" t="s">
        <v>181</v>
      </c>
      <c r="B42" s="37" t="s">
        <v>181</v>
      </c>
      <c r="C42" s="13" t="s">
        <v>52</v>
      </c>
      <c r="D42" s="13" t="s">
        <v>53</v>
      </c>
      <c r="E42" s="13" t="s">
        <v>59</v>
      </c>
      <c r="F42" s="18" t="s">
        <v>135</v>
      </c>
      <c r="G42" s="13" t="s">
        <v>136</v>
      </c>
      <c r="H42" s="15">
        <v>146.4</v>
      </c>
      <c r="I42" s="16">
        <v>1</v>
      </c>
      <c r="J42" s="13">
        <v>3</v>
      </c>
      <c r="K42" s="13" t="s">
        <v>188</v>
      </c>
      <c r="L42" s="13" t="s">
        <v>236</v>
      </c>
      <c r="M42" s="17">
        <v>0</v>
      </c>
      <c r="N42" s="17">
        <v>0</v>
      </c>
      <c r="O42" s="17">
        <v>0</v>
      </c>
      <c r="P42" s="17">
        <f t="shared" si="1"/>
        <v>0</v>
      </c>
    </row>
    <row r="43" spans="1:16" s="25" customFormat="1" ht="8.25" customHeight="1">
      <c r="A43" s="37" t="s">
        <v>181</v>
      </c>
      <c r="B43" s="37" t="s">
        <v>181</v>
      </c>
      <c r="C43" s="13" t="s">
        <v>83</v>
      </c>
      <c r="D43" s="13" t="s">
        <v>84</v>
      </c>
      <c r="E43" s="13" t="s">
        <v>59</v>
      </c>
      <c r="F43" s="18" t="s">
        <v>85</v>
      </c>
      <c r="G43" s="13" t="s">
        <v>86</v>
      </c>
      <c r="H43" s="15">
        <v>131.9</v>
      </c>
      <c r="I43" s="16">
        <v>1</v>
      </c>
      <c r="J43" s="13">
        <v>2</v>
      </c>
      <c r="K43" s="13" t="s">
        <v>188</v>
      </c>
      <c r="L43" s="13" t="s">
        <v>189</v>
      </c>
      <c r="M43" s="17">
        <v>0</v>
      </c>
      <c r="N43" s="17">
        <v>0</v>
      </c>
      <c r="O43" s="17">
        <v>0</v>
      </c>
      <c r="P43" s="17">
        <f t="shared" si="1"/>
        <v>0</v>
      </c>
    </row>
    <row r="44" spans="1:16" s="25" customFormat="1" ht="8.25" customHeight="1">
      <c r="A44" s="37" t="s">
        <v>181</v>
      </c>
      <c r="B44" s="37" t="s">
        <v>181</v>
      </c>
      <c r="C44" s="13" t="s">
        <v>40</v>
      </c>
      <c r="D44" s="13" t="s">
        <v>41</v>
      </c>
      <c r="E44" s="13" t="s">
        <v>98</v>
      </c>
      <c r="F44" s="18" t="s">
        <v>130</v>
      </c>
      <c r="G44" s="13" t="s">
        <v>200</v>
      </c>
      <c r="H44" s="15">
        <v>548.92999999999995</v>
      </c>
      <c r="I44" s="16">
        <v>1</v>
      </c>
      <c r="J44" s="13">
        <v>4</v>
      </c>
      <c r="K44" s="13" t="s">
        <v>188</v>
      </c>
      <c r="L44" s="13" t="s">
        <v>189</v>
      </c>
      <c r="M44" s="17">
        <v>0</v>
      </c>
      <c r="N44" s="17">
        <v>0</v>
      </c>
      <c r="O44" s="17">
        <v>0</v>
      </c>
      <c r="P44" s="17">
        <f t="shared" si="1"/>
        <v>0</v>
      </c>
    </row>
    <row r="45" spans="1:16" s="25" customFormat="1" ht="8.25" customHeight="1">
      <c r="A45" s="37" t="s">
        <v>181</v>
      </c>
      <c r="B45" s="37" t="s">
        <v>181</v>
      </c>
      <c r="C45" s="13" t="s">
        <v>94</v>
      </c>
      <c r="D45" s="13" t="s">
        <v>123</v>
      </c>
      <c r="E45" s="13" t="s">
        <v>59</v>
      </c>
      <c r="F45" s="18" t="s">
        <v>124</v>
      </c>
      <c r="G45" s="13" t="s">
        <v>125</v>
      </c>
      <c r="H45" s="15">
        <v>597.72</v>
      </c>
      <c r="I45" s="16">
        <v>1</v>
      </c>
      <c r="J45" s="13">
        <v>4</v>
      </c>
      <c r="K45" s="13" t="s">
        <v>188</v>
      </c>
      <c r="L45" s="13" t="s">
        <v>189</v>
      </c>
      <c r="M45" s="17">
        <v>0</v>
      </c>
      <c r="N45" s="17">
        <v>0</v>
      </c>
      <c r="O45" s="17">
        <v>0</v>
      </c>
      <c r="P45" s="17">
        <f t="shared" si="1"/>
        <v>0</v>
      </c>
    </row>
    <row r="46" spans="1:16" s="25" customFormat="1" ht="8.25" customHeight="1">
      <c r="A46" s="37" t="s">
        <v>181</v>
      </c>
      <c r="B46" s="37" t="s">
        <v>181</v>
      </c>
      <c r="C46" s="13" t="s">
        <v>57</v>
      </c>
      <c r="D46" s="13" t="s">
        <v>58</v>
      </c>
      <c r="E46" s="13" t="s">
        <v>59</v>
      </c>
      <c r="F46" s="18" t="s">
        <v>60</v>
      </c>
      <c r="G46" s="13" t="s">
        <v>61</v>
      </c>
      <c r="H46" s="15">
        <v>157.5</v>
      </c>
      <c r="I46" s="16">
        <v>1</v>
      </c>
      <c r="J46" s="13">
        <v>4</v>
      </c>
      <c r="K46" s="13" t="s">
        <v>188</v>
      </c>
      <c r="L46" s="13" t="s">
        <v>189</v>
      </c>
      <c r="M46" s="17">
        <v>0</v>
      </c>
      <c r="N46" s="17">
        <v>0</v>
      </c>
      <c r="O46" s="17">
        <v>0</v>
      </c>
      <c r="P46" s="17">
        <f t="shared" si="1"/>
        <v>0</v>
      </c>
    </row>
    <row r="47" spans="1:16" s="25" customFormat="1" ht="8.25" customHeight="1">
      <c r="A47" s="37" t="s">
        <v>181</v>
      </c>
      <c r="B47" s="37" t="s">
        <v>181</v>
      </c>
      <c r="C47" s="13" t="s">
        <v>40</v>
      </c>
      <c r="D47" s="13" t="s">
        <v>41</v>
      </c>
      <c r="E47" s="13" t="s">
        <v>59</v>
      </c>
      <c r="F47" s="18" t="s">
        <v>139</v>
      </c>
      <c r="G47" s="13" t="s">
        <v>140</v>
      </c>
      <c r="H47" s="15">
        <v>150</v>
      </c>
      <c r="I47" s="16">
        <v>1</v>
      </c>
      <c r="J47" s="13">
        <v>2</v>
      </c>
      <c r="K47" s="13" t="s">
        <v>188</v>
      </c>
      <c r="L47" s="13" t="s">
        <v>189</v>
      </c>
      <c r="M47" s="17">
        <v>0</v>
      </c>
      <c r="N47" s="17">
        <v>0</v>
      </c>
      <c r="O47" s="17">
        <v>0</v>
      </c>
      <c r="P47" s="17">
        <f t="shared" si="1"/>
        <v>0</v>
      </c>
    </row>
    <row r="48" spans="1:16" s="25" customFormat="1" ht="8.25" customHeight="1">
      <c r="A48" s="37" t="s">
        <v>181</v>
      </c>
      <c r="B48" s="37" t="s">
        <v>181</v>
      </c>
      <c r="C48" s="13" t="s">
        <v>94</v>
      </c>
      <c r="D48" s="13" t="s">
        <v>95</v>
      </c>
      <c r="E48" s="13" t="s">
        <v>59</v>
      </c>
      <c r="F48" s="18" t="s">
        <v>87</v>
      </c>
      <c r="G48" s="13" t="s">
        <v>141</v>
      </c>
      <c r="H48" s="15">
        <v>156.5</v>
      </c>
      <c r="I48" s="16">
        <v>1</v>
      </c>
      <c r="J48" s="13">
        <v>2</v>
      </c>
      <c r="K48" s="13" t="s">
        <v>188</v>
      </c>
      <c r="L48" s="13" t="s">
        <v>189</v>
      </c>
      <c r="M48" s="17">
        <v>0</v>
      </c>
      <c r="N48" s="17">
        <v>0</v>
      </c>
      <c r="O48" s="17">
        <v>0</v>
      </c>
      <c r="P48" s="17">
        <f t="shared" si="1"/>
        <v>0</v>
      </c>
    </row>
    <row r="49" spans="1:16" s="25" customFormat="1" ht="8.25" customHeight="1">
      <c r="A49" s="37" t="s">
        <v>181</v>
      </c>
      <c r="B49" s="37" t="s">
        <v>181</v>
      </c>
      <c r="C49" s="13" t="s">
        <v>94</v>
      </c>
      <c r="D49" s="13" t="s">
        <v>123</v>
      </c>
      <c r="E49" s="13" t="s">
        <v>59</v>
      </c>
      <c r="F49" s="18" t="s">
        <v>137</v>
      </c>
      <c r="G49" s="13" t="s">
        <v>138</v>
      </c>
      <c r="H49" s="15">
        <v>194.7</v>
      </c>
      <c r="I49" s="16">
        <v>1</v>
      </c>
      <c r="J49" s="13">
        <v>3</v>
      </c>
      <c r="K49" s="13" t="s">
        <v>188</v>
      </c>
      <c r="L49" s="13" t="s">
        <v>189</v>
      </c>
      <c r="M49" s="17">
        <v>0</v>
      </c>
      <c r="N49" s="17">
        <v>0</v>
      </c>
      <c r="O49" s="17">
        <v>0</v>
      </c>
      <c r="P49" s="17">
        <f t="shared" si="1"/>
        <v>0</v>
      </c>
    </row>
    <row r="50" spans="1:16" s="25" customFormat="1" ht="8.25" customHeight="1">
      <c r="A50" s="37" t="s">
        <v>181</v>
      </c>
      <c r="B50" s="37" t="s">
        <v>181</v>
      </c>
      <c r="C50" s="13" t="s">
        <v>50</v>
      </c>
      <c r="D50" s="13" t="s">
        <v>62</v>
      </c>
      <c r="E50" s="13" t="s">
        <v>59</v>
      </c>
      <c r="F50" s="18" t="s">
        <v>63</v>
      </c>
      <c r="G50" s="13" t="s">
        <v>61</v>
      </c>
      <c r="H50" s="15">
        <v>163.19999999999999</v>
      </c>
      <c r="I50" s="16">
        <v>1</v>
      </c>
      <c r="J50" s="13">
        <v>2</v>
      </c>
      <c r="K50" s="13" t="s">
        <v>188</v>
      </c>
      <c r="L50" s="13" t="s">
        <v>189</v>
      </c>
      <c r="M50" s="17">
        <v>0</v>
      </c>
      <c r="N50" s="17">
        <v>0</v>
      </c>
      <c r="O50" s="17">
        <v>0</v>
      </c>
      <c r="P50" s="17">
        <f t="shared" si="1"/>
        <v>0</v>
      </c>
    </row>
    <row r="51" spans="1:16" s="25" customFormat="1" ht="8.25" customHeight="1">
      <c r="A51" s="37" t="s">
        <v>181</v>
      </c>
      <c r="B51" s="37" t="s">
        <v>181</v>
      </c>
      <c r="C51" s="13" t="s">
        <v>94</v>
      </c>
      <c r="D51" s="13" t="s">
        <v>199</v>
      </c>
      <c r="E51" s="13" t="s">
        <v>59</v>
      </c>
      <c r="F51" s="18" t="s">
        <v>100</v>
      </c>
      <c r="G51" s="13" t="s">
        <v>101</v>
      </c>
      <c r="H51" s="15">
        <v>160</v>
      </c>
      <c r="I51" s="16">
        <v>1</v>
      </c>
      <c r="J51" s="13">
        <v>3</v>
      </c>
      <c r="K51" s="13" t="s">
        <v>188</v>
      </c>
      <c r="L51" s="13" t="s">
        <v>189</v>
      </c>
      <c r="M51" s="17">
        <v>0</v>
      </c>
      <c r="N51" s="17">
        <v>0</v>
      </c>
      <c r="O51" s="17">
        <v>0</v>
      </c>
      <c r="P51" s="17">
        <f t="shared" si="1"/>
        <v>0</v>
      </c>
    </row>
    <row r="52" spans="1:16" s="25" customFormat="1" ht="8.25" customHeight="1">
      <c r="A52" s="37" t="s">
        <v>181</v>
      </c>
      <c r="B52" s="37" t="s">
        <v>181</v>
      </c>
      <c r="C52" s="13" t="s">
        <v>50</v>
      </c>
      <c r="D52" s="13" t="s">
        <v>134</v>
      </c>
      <c r="E52" s="13" t="s">
        <v>59</v>
      </c>
      <c r="F52" s="18" t="s">
        <v>111</v>
      </c>
      <c r="G52" s="13" t="s">
        <v>133</v>
      </c>
      <c r="H52" s="15">
        <v>149</v>
      </c>
      <c r="I52" s="16">
        <v>1</v>
      </c>
      <c r="J52" s="13">
        <v>2</v>
      </c>
      <c r="K52" s="13" t="s">
        <v>188</v>
      </c>
      <c r="L52" s="13" t="s">
        <v>189</v>
      </c>
      <c r="M52" s="17">
        <v>0</v>
      </c>
      <c r="N52" s="17">
        <v>0</v>
      </c>
      <c r="O52" s="17">
        <v>0</v>
      </c>
      <c r="P52" s="17">
        <f t="shared" si="1"/>
        <v>0</v>
      </c>
    </row>
    <row r="53" spans="1:16" s="25" customFormat="1" ht="8.25" customHeight="1">
      <c r="A53" s="37" t="s">
        <v>181</v>
      </c>
      <c r="B53" s="37" t="s">
        <v>181</v>
      </c>
      <c r="C53" s="13" t="s">
        <v>40</v>
      </c>
      <c r="D53" s="13" t="s">
        <v>41</v>
      </c>
      <c r="E53" s="13" t="s">
        <v>59</v>
      </c>
      <c r="F53" s="18" t="s">
        <v>64</v>
      </c>
      <c r="G53" s="13" t="s">
        <v>74</v>
      </c>
      <c r="H53" s="15">
        <v>185</v>
      </c>
      <c r="I53" s="16">
        <v>1</v>
      </c>
      <c r="J53" s="13">
        <v>3</v>
      </c>
      <c r="K53" s="13" t="s">
        <v>188</v>
      </c>
      <c r="L53" s="13" t="s">
        <v>189</v>
      </c>
      <c r="M53" s="17">
        <v>0</v>
      </c>
      <c r="N53" s="17">
        <v>0</v>
      </c>
      <c r="O53" s="17">
        <v>0</v>
      </c>
      <c r="P53" s="17">
        <f t="shared" si="1"/>
        <v>0</v>
      </c>
    </row>
    <row r="54" spans="1:16" s="25" customFormat="1" ht="8.25" customHeight="1">
      <c r="A54" s="37" t="s">
        <v>181</v>
      </c>
      <c r="B54" s="37" t="s">
        <v>181</v>
      </c>
      <c r="C54" s="13" t="s">
        <v>40</v>
      </c>
      <c r="D54" s="13" t="s">
        <v>41</v>
      </c>
      <c r="E54" s="13" t="s">
        <v>59</v>
      </c>
      <c r="F54" s="18" t="s">
        <v>122</v>
      </c>
      <c r="G54" s="13" t="s">
        <v>121</v>
      </c>
      <c r="H54" s="15">
        <v>210</v>
      </c>
      <c r="I54" s="16">
        <v>1</v>
      </c>
      <c r="J54" s="13">
        <v>5</v>
      </c>
      <c r="K54" s="13" t="s">
        <v>188</v>
      </c>
      <c r="L54" s="13" t="s">
        <v>189</v>
      </c>
      <c r="M54" s="17">
        <v>0</v>
      </c>
      <c r="N54" s="17">
        <v>0</v>
      </c>
      <c r="O54" s="17">
        <v>0</v>
      </c>
      <c r="P54" s="17">
        <f t="shared" si="1"/>
        <v>0</v>
      </c>
    </row>
    <row r="55" spans="1:16" s="25" customFormat="1" ht="8.25" customHeight="1">
      <c r="A55" s="37" t="s">
        <v>181</v>
      </c>
      <c r="B55" s="37" t="s">
        <v>181</v>
      </c>
      <c r="C55" s="13" t="s">
        <v>40</v>
      </c>
      <c r="D55" s="13" t="s">
        <v>41</v>
      </c>
      <c r="E55" s="13" t="s">
        <v>59</v>
      </c>
      <c r="F55" s="18" t="s">
        <v>113</v>
      </c>
      <c r="G55" s="13" t="s">
        <v>112</v>
      </c>
      <c r="H55" s="15">
        <v>194</v>
      </c>
      <c r="I55" s="16">
        <v>1</v>
      </c>
      <c r="J55" s="13">
        <v>2</v>
      </c>
      <c r="K55" s="13" t="s">
        <v>188</v>
      </c>
      <c r="L55" s="13" t="s">
        <v>236</v>
      </c>
      <c r="M55" s="17">
        <v>0</v>
      </c>
      <c r="N55" s="17">
        <v>0</v>
      </c>
      <c r="O55" s="17">
        <v>0</v>
      </c>
      <c r="P55" s="17">
        <f t="shared" si="1"/>
        <v>0</v>
      </c>
    </row>
    <row r="56" spans="1:16" s="25" customFormat="1" ht="8.25" customHeight="1">
      <c r="A56" s="37" t="s">
        <v>181</v>
      </c>
      <c r="B56" s="37" t="s">
        <v>181</v>
      </c>
      <c r="C56" s="13" t="s">
        <v>40</v>
      </c>
      <c r="D56" s="13" t="s">
        <v>41</v>
      </c>
      <c r="E56" s="13" t="s">
        <v>43</v>
      </c>
      <c r="F56" s="18" t="s">
        <v>67</v>
      </c>
      <c r="G56" s="13" t="s">
        <v>66</v>
      </c>
      <c r="H56" s="15">
        <v>271.89999999999998</v>
      </c>
      <c r="I56" s="16">
        <v>2</v>
      </c>
      <c r="J56" s="13">
        <v>2</v>
      </c>
      <c r="K56" s="13" t="s">
        <v>188</v>
      </c>
      <c r="L56" s="13" t="s">
        <v>189</v>
      </c>
      <c r="M56" s="17">
        <v>0</v>
      </c>
      <c r="N56" s="17">
        <v>0</v>
      </c>
      <c r="O56" s="17">
        <v>0</v>
      </c>
      <c r="P56" s="17">
        <f t="shared" si="1"/>
        <v>0</v>
      </c>
    </row>
    <row r="57" spans="1:16" s="25" customFormat="1" ht="8.25" customHeight="1">
      <c r="A57" s="37" t="s">
        <v>181</v>
      </c>
      <c r="B57" s="37" t="s">
        <v>181</v>
      </c>
      <c r="C57" s="13" t="s">
        <v>40</v>
      </c>
      <c r="D57" s="13" t="s">
        <v>41</v>
      </c>
      <c r="E57" s="13" t="s">
        <v>59</v>
      </c>
      <c r="F57" s="18" t="s">
        <v>67</v>
      </c>
      <c r="G57" s="13" t="s">
        <v>152</v>
      </c>
      <c r="H57" s="15">
        <v>237.3</v>
      </c>
      <c r="I57" s="16">
        <v>1</v>
      </c>
      <c r="J57" s="13">
        <v>3</v>
      </c>
      <c r="K57" s="13" t="s">
        <v>188</v>
      </c>
      <c r="L57" s="13" t="s">
        <v>236</v>
      </c>
      <c r="M57" s="17">
        <v>0</v>
      </c>
      <c r="N57" s="17">
        <v>0</v>
      </c>
      <c r="O57" s="17">
        <v>0</v>
      </c>
      <c r="P57" s="17">
        <f t="shared" si="1"/>
        <v>0</v>
      </c>
    </row>
    <row r="58" spans="1:16" s="25" customFormat="1" ht="8.25" customHeight="1">
      <c r="A58" s="37" t="s">
        <v>181</v>
      </c>
      <c r="B58" s="37" t="s">
        <v>181</v>
      </c>
      <c r="C58" s="13" t="s">
        <v>40</v>
      </c>
      <c r="D58" s="13" t="s">
        <v>41</v>
      </c>
      <c r="E58" s="13" t="s">
        <v>43</v>
      </c>
      <c r="F58" s="18" t="s">
        <v>77</v>
      </c>
      <c r="G58" s="13" t="s">
        <v>76</v>
      </c>
      <c r="H58" s="15">
        <v>185.6</v>
      </c>
      <c r="I58" s="16">
        <v>1</v>
      </c>
      <c r="J58" s="13">
        <v>2</v>
      </c>
      <c r="K58" s="13" t="s">
        <v>188</v>
      </c>
      <c r="L58" s="13" t="s">
        <v>189</v>
      </c>
      <c r="M58" s="17">
        <v>0</v>
      </c>
      <c r="N58" s="17">
        <v>0</v>
      </c>
      <c r="O58" s="17">
        <v>0</v>
      </c>
      <c r="P58" s="17">
        <f t="shared" si="1"/>
        <v>0</v>
      </c>
    </row>
    <row r="59" spans="1:16" s="25" customFormat="1" ht="8.25" customHeight="1">
      <c r="A59" s="37" t="s">
        <v>181</v>
      </c>
      <c r="B59" s="37" t="s">
        <v>181</v>
      </c>
      <c r="C59" s="13" t="s">
        <v>40</v>
      </c>
      <c r="D59" s="13" t="s">
        <v>41</v>
      </c>
      <c r="E59" s="13" t="s">
        <v>59</v>
      </c>
      <c r="F59" s="18" t="s">
        <v>77</v>
      </c>
      <c r="G59" s="13" t="s">
        <v>49</v>
      </c>
      <c r="H59" s="15">
        <v>140</v>
      </c>
      <c r="I59" s="16">
        <v>1</v>
      </c>
      <c r="J59" s="13">
        <v>3</v>
      </c>
      <c r="K59" s="13" t="s">
        <v>188</v>
      </c>
      <c r="L59" s="13" t="s">
        <v>189</v>
      </c>
      <c r="M59" s="17">
        <v>0</v>
      </c>
      <c r="N59" s="17">
        <v>0</v>
      </c>
      <c r="O59" s="17">
        <v>0</v>
      </c>
      <c r="P59" s="17">
        <f t="shared" si="1"/>
        <v>0</v>
      </c>
    </row>
    <row r="60" spans="1:16" s="25" customFormat="1" ht="8.25" customHeight="1">
      <c r="A60" s="37" t="s">
        <v>181</v>
      </c>
      <c r="B60" s="37" t="s">
        <v>181</v>
      </c>
      <c r="C60" s="13" t="s">
        <v>40</v>
      </c>
      <c r="D60" s="13" t="s">
        <v>41</v>
      </c>
      <c r="E60" s="13" t="s">
        <v>59</v>
      </c>
      <c r="F60" s="18" t="s">
        <v>68</v>
      </c>
      <c r="G60" s="13" t="s">
        <v>178</v>
      </c>
      <c r="H60" s="15">
        <v>151.1</v>
      </c>
      <c r="I60" s="16">
        <v>1</v>
      </c>
      <c r="J60" s="13">
        <v>2</v>
      </c>
      <c r="K60" s="13" t="s">
        <v>188</v>
      </c>
      <c r="L60" s="13" t="s">
        <v>189</v>
      </c>
      <c r="M60" s="17">
        <v>0</v>
      </c>
      <c r="N60" s="17">
        <v>0</v>
      </c>
      <c r="O60" s="17">
        <v>0</v>
      </c>
      <c r="P60" s="17">
        <f t="shared" si="1"/>
        <v>0</v>
      </c>
    </row>
    <row r="61" spans="1:16" s="25" customFormat="1" ht="8.25" customHeight="1">
      <c r="A61" s="37" t="s">
        <v>181</v>
      </c>
      <c r="B61" s="37" t="s">
        <v>181</v>
      </c>
      <c r="C61" s="13" t="s">
        <v>40</v>
      </c>
      <c r="D61" s="13" t="s">
        <v>41</v>
      </c>
      <c r="E61" s="13" t="s">
        <v>43</v>
      </c>
      <c r="F61" s="18" t="s">
        <v>44</v>
      </c>
      <c r="G61" s="13" t="s">
        <v>45</v>
      </c>
      <c r="H61" s="15">
        <v>343</v>
      </c>
      <c r="I61" s="16">
        <v>2</v>
      </c>
      <c r="J61" s="13">
        <v>4</v>
      </c>
      <c r="K61" s="13" t="s">
        <v>188</v>
      </c>
      <c r="L61" s="13" t="s">
        <v>189</v>
      </c>
      <c r="M61" s="17">
        <v>0</v>
      </c>
      <c r="N61" s="17">
        <v>0</v>
      </c>
      <c r="O61" s="17">
        <v>0</v>
      </c>
      <c r="P61" s="17">
        <f t="shared" si="1"/>
        <v>0</v>
      </c>
    </row>
    <row r="62" spans="1:16" s="25" customFormat="1" ht="8.25" customHeight="1">
      <c r="A62" s="37" t="s">
        <v>181</v>
      </c>
      <c r="B62" s="37" t="s">
        <v>181</v>
      </c>
      <c r="C62" s="13" t="s">
        <v>50</v>
      </c>
      <c r="D62" s="13" t="s">
        <v>175</v>
      </c>
      <c r="E62" s="13" t="s">
        <v>59</v>
      </c>
      <c r="F62" s="18" t="s">
        <v>176</v>
      </c>
      <c r="G62" s="13" t="s">
        <v>177</v>
      </c>
      <c r="H62" s="15">
        <v>140</v>
      </c>
      <c r="I62" s="16">
        <v>1</v>
      </c>
      <c r="J62" s="13">
        <v>4</v>
      </c>
      <c r="K62" s="13" t="s">
        <v>188</v>
      </c>
      <c r="L62" s="13" t="s">
        <v>189</v>
      </c>
      <c r="M62" s="17">
        <v>0</v>
      </c>
      <c r="N62" s="17">
        <v>0</v>
      </c>
      <c r="O62" s="17">
        <v>0</v>
      </c>
      <c r="P62" s="17">
        <f t="shared" si="1"/>
        <v>0</v>
      </c>
    </row>
    <row r="63" spans="1:16" s="25" customFormat="1" ht="8.25" customHeight="1">
      <c r="A63" s="37" t="s">
        <v>181</v>
      </c>
      <c r="B63" s="37" t="s">
        <v>181</v>
      </c>
      <c r="C63" s="13" t="s">
        <v>52</v>
      </c>
      <c r="D63" s="13" t="s">
        <v>53</v>
      </c>
      <c r="E63" s="13" t="s">
        <v>43</v>
      </c>
      <c r="F63" s="18" t="s">
        <v>150</v>
      </c>
      <c r="G63" s="13" t="s">
        <v>151</v>
      </c>
      <c r="H63" s="15">
        <v>375</v>
      </c>
      <c r="I63" s="16">
        <v>2</v>
      </c>
      <c r="J63" s="13">
        <v>4</v>
      </c>
      <c r="K63" s="13" t="s">
        <v>188</v>
      </c>
      <c r="L63" s="13" t="s">
        <v>189</v>
      </c>
      <c r="M63" s="17">
        <v>0</v>
      </c>
      <c r="N63" s="17">
        <v>0</v>
      </c>
      <c r="O63" s="17">
        <v>0</v>
      </c>
      <c r="P63" s="17">
        <f t="shared" si="1"/>
        <v>0</v>
      </c>
    </row>
    <row r="64" spans="1:16" s="25" customFormat="1" ht="8.25" customHeight="1">
      <c r="A64" s="37" t="s">
        <v>181</v>
      </c>
      <c r="B64" s="37" t="s">
        <v>181</v>
      </c>
      <c r="C64" s="13" t="s">
        <v>181</v>
      </c>
      <c r="D64" s="13" t="s">
        <v>174</v>
      </c>
      <c r="E64" s="13" t="s">
        <v>59</v>
      </c>
      <c r="F64" s="18" t="s">
        <v>150</v>
      </c>
      <c r="G64" s="13" t="s">
        <v>61</v>
      </c>
      <c r="H64" s="15">
        <v>106</v>
      </c>
      <c r="I64" s="16">
        <v>1</v>
      </c>
      <c r="J64" s="13">
        <v>3</v>
      </c>
      <c r="K64" s="13" t="s">
        <v>188</v>
      </c>
      <c r="L64" s="13" t="s">
        <v>189</v>
      </c>
      <c r="M64" s="17">
        <v>0</v>
      </c>
      <c r="N64" s="17">
        <v>0</v>
      </c>
      <c r="O64" s="17">
        <v>0</v>
      </c>
      <c r="P64" s="17">
        <f t="shared" si="1"/>
        <v>0</v>
      </c>
    </row>
    <row r="65" spans="1:16" s="25" customFormat="1" ht="8.25" customHeight="1">
      <c r="A65" s="37" t="s">
        <v>181</v>
      </c>
      <c r="B65" s="37" t="s">
        <v>181</v>
      </c>
      <c r="C65" s="13" t="s">
        <v>40</v>
      </c>
      <c r="D65" s="13" t="s">
        <v>41</v>
      </c>
      <c r="E65" s="13" t="s">
        <v>98</v>
      </c>
      <c r="F65" s="18" t="s">
        <v>180</v>
      </c>
      <c r="G65" s="13" t="s">
        <v>47</v>
      </c>
      <c r="H65" s="15">
        <v>388.7</v>
      </c>
      <c r="I65" s="16">
        <v>2</v>
      </c>
      <c r="J65" s="13">
        <v>5</v>
      </c>
      <c r="K65" s="13" t="s">
        <v>186</v>
      </c>
      <c r="L65" s="13" t="s">
        <v>189</v>
      </c>
      <c r="M65" s="17">
        <v>0</v>
      </c>
      <c r="N65" s="17">
        <v>0</v>
      </c>
      <c r="O65" s="17">
        <v>0</v>
      </c>
      <c r="P65" s="17">
        <f t="shared" ref="P65:P82" si="2">J65*O65</f>
        <v>0</v>
      </c>
    </row>
    <row r="66" spans="1:16" s="25" customFormat="1" ht="8.25" customHeight="1">
      <c r="A66" s="37" t="s">
        <v>181</v>
      </c>
      <c r="B66" s="37" t="s">
        <v>181</v>
      </c>
      <c r="C66" s="13" t="s">
        <v>52</v>
      </c>
      <c r="D66" s="13" t="s">
        <v>53</v>
      </c>
      <c r="E66" s="13" t="s">
        <v>98</v>
      </c>
      <c r="F66" s="18" t="s">
        <v>179</v>
      </c>
      <c r="G66" s="13" t="s">
        <v>147</v>
      </c>
      <c r="H66" s="15">
        <v>342.51</v>
      </c>
      <c r="I66" s="16">
        <v>1</v>
      </c>
      <c r="J66" s="16">
        <v>3</v>
      </c>
      <c r="K66" s="19" t="s">
        <v>188</v>
      </c>
      <c r="L66" s="19" t="s">
        <v>235</v>
      </c>
      <c r="M66" s="17">
        <v>0</v>
      </c>
      <c r="N66" s="17">
        <v>0</v>
      </c>
      <c r="O66" s="17">
        <v>0</v>
      </c>
      <c r="P66" s="17">
        <f t="shared" si="2"/>
        <v>0</v>
      </c>
    </row>
    <row r="67" spans="1:16" s="25" customFormat="1" ht="8.25" customHeight="1">
      <c r="A67" s="37" t="s">
        <v>181</v>
      </c>
      <c r="B67" s="37" t="s">
        <v>181</v>
      </c>
      <c r="C67" s="13" t="s">
        <v>40</v>
      </c>
      <c r="D67" s="13" t="s">
        <v>41</v>
      </c>
      <c r="E67" s="13" t="s">
        <v>59</v>
      </c>
      <c r="F67" s="18" t="s">
        <v>179</v>
      </c>
      <c r="G67" s="13" t="s">
        <v>201</v>
      </c>
      <c r="H67" s="15">
        <v>173.72</v>
      </c>
      <c r="I67" s="16">
        <v>1</v>
      </c>
      <c r="J67" s="16">
        <v>2</v>
      </c>
      <c r="K67" s="19" t="s">
        <v>188</v>
      </c>
      <c r="L67" s="19" t="s">
        <v>189</v>
      </c>
      <c r="M67" s="17">
        <v>0</v>
      </c>
      <c r="N67" s="17">
        <v>0</v>
      </c>
      <c r="O67" s="17">
        <v>0</v>
      </c>
      <c r="P67" s="17">
        <f t="shared" si="2"/>
        <v>0</v>
      </c>
    </row>
    <row r="68" spans="1:16" s="25" customFormat="1" ht="8.25" customHeight="1">
      <c r="A68" s="37" t="s">
        <v>181</v>
      </c>
      <c r="B68" s="37" t="s">
        <v>181</v>
      </c>
      <c r="C68" s="13" t="s">
        <v>40</v>
      </c>
      <c r="D68" s="13" t="s">
        <v>41</v>
      </c>
      <c r="E68" s="13" t="s">
        <v>105</v>
      </c>
      <c r="F68" s="18" t="s">
        <v>180</v>
      </c>
      <c r="G68" s="13" t="s">
        <v>115</v>
      </c>
      <c r="H68" s="15">
        <v>51.5</v>
      </c>
      <c r="I68" s="16">
        <v>1</v>
      </c>
      <c r="J68" s="16">
        <v>2</v>
      </c>
      <c r="K68" s="19" t="s">
        <v>188</v>
      </c>
      <c r="L68" s="19" t="s">
        <v>189</v>
      </c>
      <c r="M68" s="17">
        <v>0</v>
      </c>
      <c r="N68" s="17">
        <v>0</v>
      </c>
      <c r="O68" s="17">
        <v>0</v>
      </c>
      <c r="P68" s="17">
        <f t="shared" si="2"/>
        <v>0</v>
      </c>
    </row>
    <row r="69" spans="1:16" s="25" customFormat="1" ht="8.25" customHeight="1">
      <c r="A69" s="37" t="s">
        <v>181</v>
      </c>
      <c r="B69" s="37" t="s">
        <v>181</v>
      </c>
      <c r="C69" s="13" t="s">
        <v>40</v>
      </c>
      <c r="D69" s="13" t="s">
        <v>41</v>
      </c>
      <c r="E69" s="13" t="s">
        <v>205</v>
      </c>
      <c r="F69" s="18" t="s">
        <v>73</v>
      </c>
      <c r="G69" s="13" t="s">
        <v>128</v>
      </c>
      <c r="H69" s="15">
        <v>109.4</v>
      </c>
      <c r="I69" s="16">
        <v>1</v>
      </c>
      <c r="J69" s="16">
        <v>2</v>
      </c>
      <c r="K69" s="19" t="s">
        <v>188</v>
      </c>
      <c r="L69" s="19" t="s">
        <v>189</v>
      </c>
      <c r="M69" s="17">
        <v>0</v>
      </c>
      <c r="N69" s="17">
        <v>0</v>
      </c>
      <c r="O69" s="17">
        <v>0</v>
      </c>
      <c r="P69" s="17">
        <f t="shared" si="2"/>
        <v>0</v>
      </c>
    </row>
    <row r="70" spans="1:16" s="25" customFormat="1" ht="8.25" customHeight="1">
      <c r="A70" s="37" t="s">
        <v>181</v>
      </c>
      <c r="B70" s="37" t="s">
        <v>181</v>
      </c>
      <c r="C70" s="13" t="s">
        <v>40</v>
      </c>
      <c r="D70" s="13" t="s">
        <v>41</v>
      </c>
      <c r="E70" s="13" t="s">
        <v>182</v>
      </c>
      <c r="F70" s="18" t="s">
        <v>73</v>
      </c>
      <c r="G70" s="13" t="s">
        <v>102</v>
      </c>
      <c r="H70" s="15">
        <v>129.80000000000001</v>
      </c>
      <c r="I70" s="16">
        <v>2</v>
      </c>
      <c r="J70" s="16">
        <v>2</v>
      </c>
      <c r="K70" s="19" t="s">
        <v>188</v>
      </c>
      <c r="L70" s="19" t="s">
        <v>189</v>
      </c>
      <c r="M70" s="17">
        <v>0</v>
      </c>
      <c r="N70" s="17">
        <v>0</v>
      </c>
      <c r="O70" s="17">
        <v>0</v>
      </c>
      <c r="P70" s="17">
        <f t="shared" si="2"/>
        <v>0</v>
      </c>
    </row>
    <row r="71" spans="1:16" s="25" customFormat="1" ht="8.25" customHeight="1">
      <c r="A71" s="37" t="s">
        <v>181</v>
      </c>
      <c r="B71" s="37" t="s">
        <v>181</v>
      </c>
      <c r="C71" s="13" t="s">
        <v>50</v>
      </c>
      <c r="D71" s="13" t="s">
        <v>117</v>
      </c>
      <c r="E71" s="13" t="s">
        <v>172</v>
      </c>
      <c r="F71" s="18" t="s">
        <v>48</v>
      </c>
      <c r="G71" s="13" t="s">
        <v>148</v>
      </c>
      <c r="H71" s="15">
        <v>137</v>
      </c>
      <c r="I71" s="16">
        <v>1</v>
      </c>
      <c r="J71" s="16">
        <v>2</v>
      </c>
      <c r="K71" s="19" t="s">
        <v>188</v>
      </c>
      <c r="L71" s="19" t="s">
        <v>189</v>
      </c>
      <c r="M71" s="17">
        <v>0</v>
      </c>
      <c r="N71" s="17">
        <v>0</v>
      </c>
      <c r="O71" s="17">
        <v>0</v>
      </c>
      <c r="P71" s="17">
        <f t="shared" si="2"/>
        <v>0</v>
      </c>
    </row>
    <row r="72" spans="1:16" s="25" customFormat="1" ht="8.25" customHeight="1">
      <c r="A72" s="37" t="s">
        <v>181</v>
      </c>
      <c r="B72" s="37" t="s">
        <v>181</v>
      </c>
      <c r="C72" s="13" t="s">
        <v>57</v>
      </c>
      <c r="D72" s="13" t="s">
        <v>174</v>
      </c>
      <c r="E72" s="13" t="s">
        <v>172</v>
      </c>
      <c r="F72" s="18" t="s">
        <v>93</v>
      </c>
      <c r="G72" s="13" t="s">
        <v>61</v>
      </c>
      <c r="H72" s="15">
        <v>182.75</v>
      </c>
      <c r="I72" s="16">
        <v>1</v>
      </c>
      <c r="J72" s="16">
        <v>3</v>
      </c>
      <c r="K72" s="19" t="s">
        <v>188</v>
      </c>
      <c r="L72" s="19" t="s">
        <v>189</v>
      </c>
      <c r="M72" s="17">
        <v>0</v>
      </c>
      <c r="N72" s="17">
        <v>0</v>
      </c>
      <c r="O72" s="17">
        <v>0</v>
      </c>
      <c r="P72" s="17">
        <f t="shared" si="2"/>
        <v>0</v>
      </c>
    </row>
    <row r="73" spans="1:16" s="25" customFormat="1" ht="8.25" customHeight="1">
      <c r="A73" s="37" t="s">
        <v>181</v>
      </c>
      <c r="B73" s="37" t="s">
        <v>181</v>
      </c>
      <c r="C73" s="13" t="s">
        <v>57</v>
      </c>
      <c r="D73" s="13" t="s">
        <v>58</v>
      </c>
      <c r="E73" s="13" t="s">
        <v>172</v>
      </c>
      <c r="F73" s="18" t="s">
        <v>65</v>
      </c>
      <c r="G73" s="13" t="s">
        <v>61</v>
      </c>
      <c r="H73" s="15">
        <v>140</v>
      </c>
      <c r="I73" s="16">
        <v>1</v>
      </c>
      <c r="J73" s="16">
        <v>3</v>
      </c>
      <c r="K73" s="19" t="s">
        <v>188</v>
      </c>
      <c r="L73" s="19" t="s">
        <v>189</v>
      </c>
      <c r="M73" s="17">
        <v>0</v>
      </c>
      <c r="N73" s="17">
        <v>0</v>
      </c>
      <c r="O73" s="17">
        <v>0</v>
      </c>
      <c r="P73" s="17">
        <f t="shared" si="2"/>
        <v>0</v>
      </c>
    </row>
    <row r="74" spans="1:16" s="25" customFormat="1" ht="8.25" customHeight="1">
      <c r="A74" s="37" t="s">
        <v>181</v>
      </c>
      <c r="B74" s="37" t="s">
        <v>181</v>
      </c>
      <c r="C74" s="13" t="s">
        <v>83</v>
      </c>
      <c r="D74" s="13" t="s">
        <v>145</v>
      </c>
      <c r="E74" s="13" t="s">
        <v>172</v>
      </c>
      <c r="F74" s="18" t="s">
        <v>75</v>
      </c>
      <c r="G74" s="13" t="s">
        <v>202</v>
      </c>
      <c r="H74" s="15">
        <v>118.51</v>
      </c>
      <c r="I74" s="16">
        <v>1</v>
      </c>
      <c r="J74" s="16">
        <v>2</v>
      </c>
      <c r="K74" s="19" t="s">
        <v>188</v>
      </c>
      <c r="L74" s="19" t="s">
        <v>189</v>
      </c>
      <c r="M74" s="17">
        <v>0</v>
      </c>
      <c r="N74" s="17">
        <v>0</v>
      </c>
      <c r="O74" s="17">
        <v>0</v>
      </c>
      <c r="P74" s="17">
        <f t="shared" si="2"/>
        <v>0</v>
      </c>
    </row>
    <row r="75" spans="1:16" s="25" customFormat="1" ht="8.25" customHeight="1">
      <c r="A75" s="37" t="s">
        <v>181</v>
      </c>
      <c r="B75" s="37" t="s">
        <v>181</v>
      </c>
      <c r="C75" s="13" t="s">
        <v>50</v>
      </c>
      <c r="D75" s="13" t="s">
        <v>196</v>
      </c>
      <c r="E75" s="13" t="s">
        <v>172</v>
      </c>
      <c r="F75" s="14" t="s">
        <v>80</v>
      </c>
      <c r="G75" s="13" t="s">
        <v>203</v>
      </c>
      <c r="H75" s="15">
        <v>161.72999999999999</v>
      </c>
      <c r="I75" s="16">
        <v>1</v>
      </c>
      <c r="J75" s="13">
        <v>2</v>
      </c>
      <c r="K75" s="13" t="s">
        <v>188</v>
      </c>
      <c r="L75" s="13" t="s">
        <v>189</v>
      </c>
      <c r="M75" s="17">
        <v>0</v>
      </c>
      <c r="N75" s="17">
        <v>0</v>
      </c>
      <c r="O75" s="17">
        <v>0</v>
      </c>
      <c r="P75" s="17">
        <f t="shared" si="2"/>
        <v>0</v>
      </c>
    </row>
    <row r="76" spans="1:16" s="25" customFormat="1" ht="8.25" customHeight="1">
      <c r="A76" s="37" t="s">
        <v>181</v>
      </c>
      <c r="B76" s="37" t="s">
        <v>181</v>
      </c>
      <c r="C76" s="13" t="s">
        <v>83</v>
      </c>
      <c r="D76" s="13" t="s">
        <v>197</v>
      </c>
      <c r="E76" s="13" t="s">
        <v>172</v>
      </c>
      <c r="F76" s="14" t="s">
        <v>72</v>
      </c>
      <c r="G76" s="13" t="s">
        <v>204</v>
      </c>
      <c r="H76" s="15">
        <v>128.5</v>
      </c>
      <c r="I76" s="16">
        <v>1</v>
      </c>
      <c r="J76" s="13">
        <v>2</v>
      </c>
      <c r="K76" s="13" t="s">
        <v>188</v>
      </c>
      <c r="L76" s="13" t="s">
        <v>189</v>
      </c>
      <c r="M76" s="17">
        <v>0</v>
      </c>
      <c r="N76" s="17">
        <v>0</v>
      </c>
      <c r="O76" s="17">
        <v>0</v>
      </c>
      <c r="P76" s="17">
        <f t="shared" si="2"/>
        <v>0</v>
      </c>
    </row>
    <row r="77" spans="1:16" s="25" customFormat="1" ht="8.25" customHeight="1">
      <c r="A77" s="37" t="s">
        <v>181</v>
      </c>
      <c r="B77" s="37" t="s">
        <v>181</v>
      </c>
      <c r="C77" s="13" t="s">
        <v>83</v>
      </c>
      <c r="D77" s="13" t="s">
        <v>198</v>
      </c>
      <c r="E77" s="13" t="s">
        <v>172</v>
      </c>
      <c r="F77" s="14"/>
      <c r="G77" s="13" t="s">
        <v>90</v>
      </c>
      <c r="H77" s="15">
        <v>171.3</v>
      </c>
      <c r="I77" s="16">
        <v>1</v>
      </c>
      <c r="J77" s="20">
        <v>2</v>
      </c>
      <c r="K77" s="21" t="s">
        <v>188</v>
      </c>
      <c r="L77" s="21" t="s">
        <v>189</v>
      </c>
      <c r="M77" s="17">
        <v>0</v>
      </c>
      <c r="N77" s="17">
        <v>0</v>
      </c>
      <c r="O77" s="17">
        <v>0</v>
      </c>
      <c r="P77" s="17">
        <f t="shared" si="2"/>
        <v>0</v>
      </c>
    </row>
    <row r="78" spans="1:16" s="25" customFormat="1" ht="8.25" customHeight="1">
      <c r="A78" s="37" t="s">
        <v>181</v>
      </c>
      <c r="B78" s="37" t="s">
        <v>181</v>
      </c>
      <c r="C78" s="14" t="s">
        <v>50</v>
      </c>
      <c r="D78" s="13" t="s">
        <v>175</v>
      </c>
      <c r="E78" s="13" t="s">
        <v>172</v>
      </c>
      <c r="F78" s="14"/>
      <c r="G78" s="75" t="s">
        <v>183</v>
      </c>
      <c r="H78" s="15">
        <v>150</v>
      </c>
      <c r="I78" s="16">
        <v>1</v>
      </c>
      <c r="J78" s="20">
        <v>2</v>
      </c>
      <c r="K78" s="21" t="s">
        <v>188</v>
      </c>
      <c r="L78" s="21" t="s">
        <v>189</v>
      </c>
      <c r="M78" s="17">
        <v>0</v>
      </c>
      <c r="N78" s="17">
        <v>0</v>
      </c>
      <c r="O78" s="17">
        <v>0</v>
      </c>
      <c r="P78" s="17">
        <f t="shared" si="2"/>
        <v>0</v>
      </c>
    </row>
    <row r="79" spans="1:16" s="25" customFormat="1" ht="8.25" customHeight="1">
      <c r="A79" s="37" t="s">
        <v>181</v>
      </c>
      <c r="B79" s="37" t="s">
        <v>181</v>
      </c>
      <c r="C79" s="13" t="s">
        <v>40</v>
      </c>
      <c r="D79" s="13" t="s">
        <v>41</v>
      </c>
      <c r="E79" s="13" t="s">
        <v>205</v>
      </c>
      <c r="F79" s="14" t="s">
        <v>55</v>
      </c>
      <c r="G79" s="75" t="s">
        <v>104</v>
      </c>
      <c r="H79" s="15">
        <v>106.65</v>
      </c>
      <c r="I79" s="16">
        <v>1</v>
      </c>
      <c r="J79" s="20">
        <v>2</v>
      </c>
      <c r="K79" s="21" t="s">
        <v>188</v>
      </c>
      <c r="L79" s="21" t="s">
        <v>189</v>
      </c>
      <c r="M79" s="17">
        <v>0</v>
      </c>
      <c r="N79" s="17">
        <v>0</v>
      </c>
      <c r="O79" s="17">
        <v>0</v>
      </c>
      <c r="P79" s="17">
        <f t="shared" si="2"/>
        <v>0</v>
      </c>
    </row>
    <row r="80" spans="1:16" s="25" customFormat="1" ht="8.25" customHeight="1">
      <c r="A80" s="37" t="s">
        <v>181</v>
      </c>
      <c r="B80" s="37" t="s">
        <v>181</v>
      </c>
      <c r="C80" s="14" t="s">
        <v>83</v>
      </c>
      <c r="D80" s="13" t="s">
        <v>88</v>
      </c>
      <c r="E80" s="13" t="s">
        <v>205</v>
      </c>
      <c r="F80" s="14" t="s">
        <v>48</v>
      </c>
      <c r="G80" s="75" t="s">
        <v>90</v>
      </c>
      <c r="H80" s="15">
        <v>91.3</v>
      </c>
      <c r="I80" s="16">
        <v>1</v>
      </c>
      <c r="J80" s="20">
        <v>2</v>
      </c>
      <c r="K80" s="13" t="s">
        <v>188</v>
      </c>
      <c r="L80" s="21" t="s">
        <v>189</v>
      </c>
      <c r="M80" s="17">
        <v>0</v>
      </c>
      <c r="N80" s="17">
        <v>0</v>
      </c>
      <c r="O80" s="17">
        <v>0</v>
      </c>
      <c r="P80" s="17">
        <f t="shared" si="2"/>
        <v>0</v>
      </c>
    </row>
    <row r="81" spans="1:16" s="25" customFormat="1" ht="9" customHeight="1">
      <c r="A81" s="37" t="s">
        <v>181</v>
      </c>
      <c r="B81" s="37" t="s">
        <v>181</v>
      </c>
      <c r="C81" s="13" t="s">
        <v>40</v>
      </c>
      <c r="D81" s="13" t="s">
        <v>41</v>
      </c>
      <c r="E81" s="13" t="s">
        <v>206</v>
      </c>
      <c r="F81" s="14" t="s">
        <v>73</v>
      </c>
      <c r="G81" s="75" t="s">
        <v>49</v>
      </c>
      <c r="H81" s="15">
        <v>82.2</v>
      </c>
      <c r="I81" s="16">
        <v>1</v>
      </c>
      <c r="J81" s="20">
        <v>2</v>
      </c>
      <c r="K81" s="21" t="s">
        <v>188</v>
      </c>
      <c r="L81" s="21" t="s">
        <v>189</v>
      </c>
      <c r="M81" s="17">
        <v>0</v>
      </c>
      <c r="N81" s="17">
        <v>0</v>
      </c>
      <c r="O81" s="17">
        <v>0</v>
      </c>
      <c r="P81" s="17">
        <f t="shared" si="2"/>
        <v>0</v>
      </c>
    </row>
    <row r="82" spans="1:16" s="25" customFormat="1" ht="8.25" customHeight="1">
      <c r="A82" s="37" t="s">
        <v>181</v>
      </c>
      <c r="B82" s="37" t="s">
        <v>181</v>
      </c>
      <c r="C82" s="13" t="s">
        <v>40</v>
      </c>
      <c r="D82" s="13" t="s">
        <v>41</v>
      </c>
      <c r="E82" s="13" t="s">
        <v>89</v>
      </c>
      <c r="F82" s="14"/>
      <c r="G82" s="76" t="s">
        <v>128</v>
      </c>
      <c r="H82" s="15">
        <v>150</v>
      </c>
      <c r="I82" s="16">
        <v>1</v>
      </c>
      <c r="J82" s="20">
        <v>2</v>
      </c>
      <c r="K82" s="13" t="s">
        <v>188</v>
      </c>
      <c r="L82" s="13" t="s">
        <v>189</v>
      </c>
      <c r="M82" s="17">
        <v>0</v>
      </c>
      <c r="N82" s="17">
        <v>0</v>
      </c>
      <c r="O82" s="17">
        <v>0</v>
      </c>
      <c r="P82" s="17">
        <f t="shared" si="2"/>
        <v>0</v>
      </c>
    </row>
    <row r="83" spans="1:16" s="22" customFormat="1" ht="8.25" customHeight="1">
      <c r="A83" s="39"/>
      <c r="B83" s="39"/>
      <c r="C83" s="1"/>
      <c r="D83" s="1"/>
      <c r="E83" s="1"/>
      <c r="F83" s="2"/>
      <c r="G83" s="1"/>
      <c r="H83" s="3"/>
      <c r="I83" s="1">
        <f>SUM(I4:I82)</f>
        <v>88</v>
      </c>
      <c r="J83" s="1">
        <f>SUM(J4:J82)</f>
        <v>212</v>
      </c>
      <c r="K83" s="1"/>
      <c r="L83" s="1"/>
      <c r="M83" s="26"/>
      <c r="N83" s="26"/>
      <c r="O83" s="26"/>
      <c r="P83" s="26"/>
    </row>
    <row r="84" spans="1:16" s="28" customFormat="1" ht="8.25" customHeight="1">
      <c r="C84" s="24"/>
      <c r="D84" s="29"/>
      <c r="E84" s="24"/>
      <c r="F84" s="24"/>
      <c r="G84" s="24"/>
      <c r="H84" s="23"/>
      <c r="I84" s="24"/>
    </row>
    <row r="85" spans="1:16" s="28" customFormat="1" ht="17.25" customHeight="1">
      <c r="A85" s="86" t="s">
        <v>261</v>
      </c>
      <c r="B85" s="86"/>
      <c r="C85" s="86"/>
      <c r="D85" s="86"/>
      <c r="E85" s="86"/>
      <c r="F85" s="86"/>
      <c r="G85" s="86"/>
      <c r="H85" s="86"/>
      <c r="I85" s="86"/>
      <c r="J85" s="86"/>
      <c r="K85" s="86"/>
      <c r="L85" s="86"/>
      <c r="M85" s="86"/>
      <c r="N85" s="86"/>
      <c r="O85" s="86"/>
      <c r="P85" s="86"/>
    </row>
    <row r="86" spans="1:16" s="24" customFormat="1" ht="8.25" customHeight="1">
      <c r="C86" s="30"/>
      <c r="D86" s="31"/>
      <c r="E86" s="32"/>
      <c r="F86" s="32"/>
      <c r="G86" s="32"/>
      <c r="H86" s="33"/>
      <c r="I86" s="32"/>
      <c r="J86" s="34"/>
      <c r="K86" s="34"/>
      <c r="L86" s="34"/>
      <c r="M86" s="34"/>
      <c r="N86" s="34"/>
      <c r="O86" s="34"/>
      <c r="P86" s="34"/>
    </row>
    <row r="87" spans="1:16" s="24" customFormat="1" ht="8.25" customHeight="1">
      <c r="A87" s="87" t="s">
        <v>262</v>
      </c>
      <c r="B87" s="87"/>
      <c r="C87" s="87"/>
      <c r="D87" s="87"/>
      <c r="E87" s="87"/>
      <c r="F87" s="87"/>
      <c r="G87" s="87"/>
      <c r="H87" s="87"/>
      <c r="I87" s="87"/>
      <c r="J87" s="87"/>
      <c r="K87" s="87"/>
      <c r="L87" s="87"/>
      <c r="M87" s="87"/>
      <c r="N87" s="87"/>
      <c r="O87" s="87"/>
      <c r="P87" s="87"/>
    </row>
    <row r="88" spans="1:16" s="24" customFormat="1" ht="8.25" customHeight="1">
      <c r="C88" s="32"/>
      <c r="D88" s="31"/>
      <c r="E88" s="32"/>
      <c r="F88" s="32"/>
      <c r="G88" s="32"/>
      <c r="H88" s="33"/>
      <c r="I88" s="32"/>
      <c r="J88" s="34"/>
      <c r="K88" s="34"/>
      <c r="L88" s="34"/>
      <c r="M88" s="34"/>
      <c r="N88" s="34"/>
      <c r="O88" s="34"/>
      <c r="P88" s="34"/>
    </row>
    <row r="89" spans="1:16" s="24" customFormat="1" ht="8.25" customHeight="1">
      <c r="D89" s="29"/>
      <c r="H89" s="23"/>
      <c r="J89" s="28"/>
      <c r="K89" s="28"/>
      <c r="L89" s="28"/>
      <c r="M89" s="28"/>
      <c r="N89" s="28"/>
      <c r="O89" s="28"/>
      <c r="P89" s="28"/>
    </row>
    <row r="90" spans="1:16" s="24" customFormat="1" ht="8.25" customHeight="1">
      <c r="D90" s="29"/>
      <c r="H90" s="23"/>
      <c r="J90" s="28"/>
      <c r="K90" s="28"/>
      <c r="L90" s="28"/>
      <c r="M90" s="28"/>
      <c r="N90" s="28"/>
      <c r="O90" s="28"/>
      <c r="P90" s="28"/>
    </row>
    <row r="91" spans="1:16" s="24" customFormat="1" ht="8.25" customHeight="1">
      <c r="D91" s="29"/>
      <c r="H91" s="23"/>
      <c r="J91" s="28"/>
      <c r="K91" s="28"/>
      <c r="L91" s="28"/>
      <c r="M91" s="28"/>
      <c r="N91" s="28"/>
      <c r="O91" s="28"/>
      <c r="P91" s="28"/>
    </row>
    <row r="92" spans="1:16" s="24" customFormat="1" ht="8.25" customHeight="1">
      <c r="D92" s="29"/>
      <c r="H92" s="23"/>
      <c r="J92" s="28"/>
      <c r="K92" s="28"/>
      <c r="L92" s="28"/>
      <c r="M92" s="28"/>
      <c r="N92" s="28"/>
      <c r="O92" s="28"/>
      <c r="P92" s="28"/>
    </row>
    <row r="93" spans="1:16" s="24" customFormat="1" ht="8.25" customHeight="1">
      <c r="D93" s="29"/>
      <c r="H93" s="23"/>
      <c r="J93" s="28"/>
      <c r="K93" s="28"/>
      <c r="L93" s="28"/>
      <c r="M93" s="28"/>
      <c r="N93" s="28"/>
      <c r="O93" s="28"/>
      <c r="P93" s="28"/>
    </row>
    <row r="94" spans="1:16" s="24" customFormat="1" ht="8.25" customHeight="1">
      <c r="D94" s="29"/>
      <c r="H94" s="23"/>
      <c r="J94" s="28"/>
      <c r="K94" s="28"/>
      <c r="L94" s="28"/>
      <c r="M94" s="28"/>
      <c r="N94" s="28"/>
      <c r="O94" s="28"/>
      <c r="P94" s="28"/>
    </row>
    <row r="95" spans="1:16" s="24" customFormat="1" ht="8.25" customHeight="1">
      <c r="D95" s="29"/>
      <c r="H95" s="23"/>
      <c r="J95" s="28"/>
      <c r="K95" s="28"/>
      <c r="L95" s="28"/>
      <c r="M95" s="28"/>
      <c r="N95" s="28"/>
      <c r="O95" s="28"/>
      <c r="P95" s="28"/>
    </row>
    <row r="96" spans="1:16" s="24" customFormat="1" ht="8.25" customHeight="1">
      <c r="D96" s="29"/>
      <c r="H96" s="23"/>
      <c r="J96" s="28"/>
      <c r="K96" s="28"/>
      <c r="L96" s="28"/>
      <c r="M96" s="28"/>
      <c r="N96" s="28"/>
      <c r="O96" s="28"/>
      <c r="P96" s="28"/>
    </row>
    <row r="97" spans="4:16" s="24" customFormat="1" ht="8.25" customHeight="1">
      <c r="D97" s="29"/>
      <c r="H97" s="23"/>
      <c r="J97" s="28"/>
      <c r="K97" s="28"/>
      <c r="L97" s="28"/>
      <c r="M97" s="28"/>
      <c r="N97" s="28"/>
      <c r="O97" s="28"/>
      <c r="P97" s="28"/>
    </row>
    <row r="98" spans="4:16" s="24" customFormat="1" ht="8.25" customHeight="1">
      <c r="D98" s="29"/>
      <c r="H98" s="23"/>
      <c r="J98" s="28"/>
      <c r="K98" s="28"/>
      <c r="L98" s="28"/>
      <c r="M98" s="28"/>
      <c r="N98" s="28"/>
      <c r="O98" s="28"/>
      <c r="P98" s="28"/>
    </row>
    <row r="99" spans="4:16" s="24" customFormat="1" ht="8.25" customHeight="1">
      <c r="D99" s="29"/>
      <c r="H99" s="23"/>
      <c r="J99" s="28"/>
      <c r="K99" s="28"/>
      <c r="L99" s="28"/>
      <c r="M99" s="28"/>
      <c r="N99" s="28"/>
      <c r="O99" s="28"/>
      <c r="P99" s="28"/>
    </row>
    <row r="100" spans="4:16" s="24" customFormat="1" ht="8.25" customHeight="1">
      <c r="D100" s="29"/>
      <c r="H100" s="23"/>
      <c r="J100" s="28"/>
      <c r="K100" s="28"/>
      <c r="L100" s="28"/>
      <c r="M100" s="28"/>
      <c r="N100" s="28"/>
      <c r="O100" s="28"/>
      <c r="P100" s="28"/>
    </row>
    <row r="101" spans="4:16" s="24" customFormat="1" ht="8.25" customHeight="1">
      <c r="D101" s="29"/>
      <c r="H101" s="23"/>
      <c r="J101" s="28"/>
      <c r="K101" s="28"/>
      <c r="L101" s="28"/>
      <c r="M101" s="28"/>
      <c r="N101" s="28"/>
      <c r="O101" s="28"/>
      <c r="P101" s="28"/>
    </row>
    <row r="102" spans="4:16" s="24" customFormat="1" ht="8.25" customHeight="1">
      <c r="D102" s="29"/>
      <c r="H102" s="23"/>
      <c r="J102" s="28"/>
      <c r="K102" s="28"/>
      <c r="L102" s="28"/>
      <c r="M102" s="28"/>
      <c r="N102" s="28"/>
      <c r="O102" s="28"/>
      <c r="P102" s="28"/>
    </row>
    <row r="103" spans="4:16" s="24" customFormat="1" ht="8.25" customHeight="1">
      <c r="D103" s="29"/>
      <c r="H103" s="23"/>
      <c r="J103" s="28"/>
      <c r="K103" s="28"/>
      <c r="L103" s="28"/>
      <c r="M103" s="28"/>
      <c r="N103" s="28"/>
      <c r="O103" s="28"/>
      <c r="P103" s="28"/>
    </row>
    <row r="104" spans="4:16" s="24" customFormat="1" ht="8.25" customHeight="1">
      <c r="D104" s="29"/>
      <c r="H104" s="23"/>
      <c r="J104" s="28"/>
      <c r="K104" s="28"/>
      <c r="L104" s="28"/>
      <c r="M104" s="28"/>
      <c r="N104" s="28"/>
      <c r="O104" s="28"/>
      <c r="P104" s="28"/>
    </row>
    <row r="105" spans="4:16" s="24" customFormat="1" ht="8.25" customHeight="1">
      <c r="D105" s="29"/>
      <c r="H105" s="23"/>
      <c r="J105" s="28"/>
      <c r="K105" s="28"/>
      <c r="L105" s="28"/>
      <c r="M105" s="28"/>
      <c r="N105" s="28"/>
      <c r="O105" s="28"/>
      <c r="P105" s="28"/>
    </row>
    <row r="106" spans="4:16" s="24" customFormat="1" ht="8.25" customHeight="1">
      <c r="D106" s="29"/>
      <c r="H106" s="23"/>
      <c r="J106" s="28"/>
      <c r="K106" s="28"/>
      <c r="L106" s="28"/>
      <c r="M106" s="28"/>
      <c r="N106" s="28"/>
      <c r="O106" s="28"/>
      <c r="P106" s="28"/>
    </row>
    <row r="107" spans="4:16" s="24" customFormat="1" ht="8.25" customHeight="1">
      <c r="D107" s="29"/>
      <c r="H107" s="23"/>
      <c r="J107" s="28"/>
      <c r="K107" s="28"/>
      <c r="L107" s="28"/>
      <c r="M107" s="28"/>
      <c r="N107" s="28"/>
      <c r="O107" s="28"/>
      <c r="P107" s="28"/>
    </row>
    <row r="108" spans="4:16" s="24" customFormat="1" ht="8.25" customHeight="1">
      <c r="D108" s="29"/>
      <c r="H108" s="23"/>
      <c r="J108" s="28"/>
      <c r="K108" s="28"/>
      <c r="L108" s="28"/>
      <c r="M108" s="28"/>
      <c r="N108" s="28"/>
      <c r="O108" s="28"/>
      <c r="P108" s="28"/>
    </row>
    <row r="109" spans="4:16" s="24" customFormat="1" ht="8.25" customHeight="1">
      <c r="D109" s="29"/>
      <c r="H109" s="23"/>
      <c r="J109" s="28"/>
      <c r="K109" s="28"/>
      <c r="L109" s="28"/>
      <c r="M109" s="28"/>
      <c r="N109" s="28"/>
      <c r="O109" s="28"/>
      <c r="P109" s="28"/>
    </row>
    <row r="110" spans="4:16" s="24" customFormat="1" ht="8.25" customHeight="1">
      <c r="D110" s="29"/>
      <c r="H110" s="23"/>
      <c r="J110" s="28"/>
      <c r="K110" s="28"/>
      <c r="L110" s="28"/>
      <c r="M110" s="28"/>
      <c r="N110" s="28"/>
      <c r="O110" s="28"/>
      <c r="P110" s="28"/>
    </row>
    <row r="111" spans="4:16" s="24" customFormat="1" ht="8.25" customHeight="1">
      <c r="D111" s="29"/>
      <c r="H111" s="23"/>
      <c r="J111" s="28"/>
      <c r="K111" s="28"/>
      <c r="L111" s="28"/>
      <c r="M111" s="28"/>
      <c r="N111" s="28"/>
      <c r="O111" s="28"/>
      <c r="P111" s="28"/>
    </row>
    <row r="112" spans="4:16" s="24" customFormat="1" ht="8.25" customHeight="1">
      <c r="D112" s="29"/>
      <c r="H112" s="23"/>
      <c r="J112" s="28"/>
      <c r="K112" s="28"/>
      <c r="L112" s="28"/>
      <c r="M112" s="28"/>
      <c r="N112" s="28"/>
      <c r="O112" s="28"/>
      <c r="P112" s="28"/>
    </row>
    <row r="113" spans="4:16" s="24" customFormat="1" ht="8.25" customHeight="1">
      <c r="D113" s="29"/>
      <c r="H113" s="23"/>
      <c r="J113" s="28"/>
      <c r="K113" s="28"/>
      <c r="L113" s="28"/>
      <c r="M113" s="28"/>
      <c r="N113" s="28"/>
      <c r="O113" s="28"/>
      <c r="P113" s="28"/>
    </row>
    <row r="114" spans="4:16" s="24" customFormat="1" ht="8.25" customHeight="1">
      <c r="D114" s="29"/>
      <c r="H114" s="23"/>
      <c r="J114" s="28"/>
      <c r="K114" s="28"/>
      <c r="L114" s="28"/>
      <c r="M114" s="28"/>
      <c r="N114" s="28"/>
      <c r="O114" s="28"/>
      <c r="P114" s="28"/>
    </row>
    <row r="115" spans="4:16" s="24" customFormat="1" ht="8.25" customHeight="1">
      <c r="D115" s="29"/>
      <c r="H115" s="23"/>
      <c r="J115" s="28"/>
      <c r="K115" s="28"/>
      <c r="L115" s="28"/>
      <c r="M115" s="28"/>
      <c r="N115" s="28"/>
      <c r="O115" s="28"/>
      <c r="P115" s="28"/>
    </row>
    <row r="116" spans="4:16" s="24" customFormat="1" ht="8.25" customHeight="1">
      <c r="D116" s="29"/>
      <c r="H116" s="23"/>
      <c r="J116" s="28"/>
      <c r="K116" s="28"/>
      <c r="L116" s="28"/>
      <c r="M116" s="28"/>
      <c r="N116" s="28"/>
      <c r="O116" s="28"/>
      <c r="P116" s="28"/>
    </row>
    <row r="117" spans="4:16" s="24" customFormat="1" ht="8.25" customHeight="1">
      <c r="D117" s="29"/>
      <c r="H117" s="23"/>
      <c r="J117" s="28"/>
      <c r="K117" s="28"/>
      <c r="L117" s="28"/>
      <c r="M117" s="28"/>
      <c r="N117" s="28"/>
      <c r="O117" s="28"/>
      <c r="P117" s="28"/>
    </row>
    <row r="118" spans="4:16" s="24" customFormat="1" ht="8.25" customHeight="1">
      <c r="D118" s="29"/>
      <c r="H118" s="23"/>
      <c r="J118" s="28"/>
      <c r="K118" s="28"/>
      <c r="L118" s="28"/>
      <c r="M118" s="28"/>
      <c r="N118" s="28"/>
      <c r="O118" s="28"/>
      <c r="P118" s="28"/>
    </row>
    <row r="119" spans="4:16" s="24" customFormat="1" ht="8.25" customHeight="1">
      <c r="D119" s="29"/>
      <c r="H119" s="23"/>
      <c r="J119" s="28"/>
      <c r="K119" s="28"/>
      <c r="L119" s="28"/>
      <c r="M119" s="28"/>
      <c r="N119" s="28"/>
      <c r="O119" s="28"/>
      <c r="P119" s="28"/>
    </row>
    <row r="120" spans="4:16" s="24" customFormat="1" ht="8.25" customHeight="1">
      <c r="D120" s="29"/>
      <c r="H120" s="23"/>
      <c r="J120" s="28"/>
      <c r="K120" s="28"/>
      <c r="L120" s="28"/>
      <c r="M120" s="28"/>
      <c r="N120" s="28"/>
      <c r="O120" s="28"/>
      <c r="P120" s="28"/>
    </row>
    <row r="121" spans="4:16" s="24" customFormat="1" ht="8.25" customHeight="1">
      <c r="D121" s="29"/>
      <c r="H121" s="23"/>
      <c r="J121" s="28"/>
      <c r="K121" s="28"/>
      <c r="L121" s="28"/>
      <c r="M121" s="28"/>
      <c r="N121" s="28"/>
      <c r="O121" s="28"/>
      <c r="P121" s="28"/>
    </row>
    <row r="122" spans="4:16" s="24" customFormat="1" ht="8.25" customHeight="1">
      <c r="D122" s="29"/>
      <c r="H122" s="23"/>
      <c r="J122" s="28"/>
      <c r="K122" s="28"/>
      <c r="L122" s="28"/>
      <c r="M122" s="28"/>
      <c r="N122" s="28"/>
      <c r="O122" s="28"/>
      <c r="P122" s="28"/>
    </row>
    <row r="123" spans="4:16" s="24" customFormat="1" ht="8.25" customHeight="1">
      <c r="D123" s="29"/>
      <c r="H123" s="23"/>
      <c r="J123" s="28"/>
      <c r="K123" s="28"/>
      <c r="L123" s="28"/>
      <c r="M123" s="28"/>
      <c r="N123" s="28"/>
      <c r="O123" s="28"/>
      <c r="P123" s="28"/>
    </row>
    <row r="124" spans="4:16" s="24" customFormat="1" ht="8.25" customHeight="1">
      <c r="D124" s="29"/>
      <c r="H124" s="23"/>
      <c r="J124" s="28"/>
      <c r="K124" s="28"/>
      <c r="L124" s="28"/>
      <c r="M124" s="28"/>
      <c r="N124" s="28"/>
      <c r="O124" s="28"/>
      <c r="P124" s="28"/>
    </row>
    <row r="125" spans="4:16" s="24" customFormat="1" ht="8.25" customHeight="1">
      <c r="D125" s="29"/>
      <c r="H125" s="23"/>
      <c r="J125" s="28"/>
      <c r="K125" s="28"/>
      <c r="L125" s="28"/>
      <c r="M125" s="28"/>
      <c r="N125" s="28"/>
      <c r="O125" s="28"/>
      <c r="P125" s="28"/>
    </row>
    <row r="126" spans="4:16" s="24" customFormat="1" ht="8.25" customHeight="1">
      <c r="D126" s="29"/>
      <c r="H126" s="23"/>
      <c r="J126" s="28"/>
      <c r="K126" s="28"/>
      <c r="L126" s="28"/>
      <c r="M126" s="28"/>
      <c r="N126" s="28"/>
      <c r="O126" s="28"/>
      <c r="P126" s="28"/>
    </row>
    <row r="127" spans="4:16" s="24" customFormat="1" ht="8.25" customHeight="1">
      <c r="D127" s="29"/>
      <c r="H127" s="23"/>
      <c r="J127" s="28"/>
      <c r="K127" s="28"/>
      <c r="L127" s="28"/>
      <c r="M127" s="28"/>
      <c r="N127" s="28"/>
      <c r="O127" s="28"/>
      <c r="P127" s="28"/>
    </row>
    <row r="128" spans="4:16" s="24" customFormat="1" ht="8.25" customHeight="1">
      <c r="D128" s="29"/>
      <c r="H128" s="23"/>
      <c r="J128" s="28"/>
      <c r="K128" s="28"/>
      <c r="L128" s="28"/>
      <c r="M128" s="28"/>
      <c r="N128" s="28"/>
      <c r="O128" s="28"/>
      <c r="P128" s="28"/>
    </row>
    <row r="129" spans="4:16" s="24" customFormat="1" ht="8.25" customHeight="1">
      <c r="D129" s="29"/>
      <c r="H129" s="23"/>
      <c r="J129" s="28"/>
      <c r="K129" s="28"/>
      <c r="L129" s="28"/>
      <c r="M129" s="28"/>
      <c r="N129" s="28"/>
      <c r="O129" s="28"/>
      <c r="P129" s="28"/>
    </row>
    <row r="130" spans="4:16" s="24" customFormat="1" ht="8.25" customHeight="1">
      <c r="D130" s="29"/>
      <c r="H130" s="23"/>
      <c r="J130" s="28"/>
      <c r="K130" s="28"/>
      <c r="L130" s="28"/>
      <c r="M130" s="28"/>
      <c r="N130" s="28"/>
      <c r="O130" s="28"/>
      <c r="P130" s="28"/>
    </row>
    <row r="131" spans="4:16" s="24" customFormat="1" ht="8.25" customHeight="1">
      <c r="D131" s="29"/>
      <c r="H131" s="23"/>
      <c r="J131" s="28"/>
      <c r="K131" s="28"/>
      <c r="L131" s="28"/>
      <c r="M131" s="28"/>
      <c r="N131" s="28"/>
      <c r="O131" s="28"/>
      <c r="P131" s="28"/>
    </row>
    <row r="132" spans="4:16" s="24" customFormat="1" ht="8.25" customHeight="1">
      <c r="D132" s="29"/>
      <c r="H132" s="23"/>
      <c r="J132" s="28"/>
      <c r="K132" s="28"/>
      <c r="L132" s="28"/>
      <c r="M132" s="28"/>
      <c r="N132" s="28"/>
      <c r="O132" s="28"/>
      <c r="P132" s="28"/>
    </row>
    <row r="133" spans="4:16" s="24" customFormat="1" ht="8.25" customHeight="1">
      <c r="D133" s="29"/>
      <c r="H133" s="23"/>
      <c r="J133" s="28"/>
      <c r="K133" s="28"/>
      <c r="L133" s="28"/>
      <c r="M133" s="28"/>
      <c r="N133" s="28"/>
      <c r="O133" s="28"/>
      <c r="P133" s="28"/>
    </row>
    <row r="134" spans="4:16" s="24" customFormat="1" ht="8.25" customHeight="1">
      <c r="D134" s="29"/>
      <c r="H134" s="23"/>
      <c r="J134" s="28"/>
      <c r="K134" s="28"/>
      <c r="L134" s="28"/>
      <c r="M134" s="28"/>
      <c r="N134" s="28"/>
      <c r="O134" s="28"/>
      <c r="P134" s="28"/>
    </row>
    <row r="135" spans="4:16" s="24" customFormat="1" ht="8.25" customHeight="1">
      <c r="D135" s="29"/>
      <c r="H135" s="23"/>
      <c r="J135" s="28"/>
      <c r="K135" s="28"/>
      <c r="L135" s="28"/>
      <c r="M135" s="28"/>
      <c r="N135" s="28"/>
      <c r="O135" s="28"/>
      <c r="P135" s="28"/>
    </row>
    <row r="136" spans="4:16" s="24" customFormat="1" ht="8.25" customHeight="1">
      <c r="D136" s="29"/>
      <c r="H136" s="23"/>
      <c r="J136" s="28"/>
      <c r="K136" s="28"/>
      <c r="L136" s="28"/>
      <c r="M136" s="28"/>
      <c r="N136" s="28"/>
      <c r="O136" s="28"/>
      <c r="P136" s="28"/>
    </row>
    <row r="137" spans="4:16" s="24" customFormat="1" ht="8.25" customHeight="1">
      <c r="D137" s="29"/>
      <c r="H137" s="23"/>
      <c r="J137" s="28"/>
      <c r="K137" s="28"/>
      <c r="L137" s="28"/>
      <c r="M137" s="28"/>
      <c r="N137" s="28"/>
      <c r="O137" s="28"/>
      <c r="P137" s="28"/>
    </row>
    <row r="138" spans="4:16" s="24" customFormat="1" ht="8.25" customHeight="1">
      <c r="D138" s="29"/>
      <c r="H138" s="23"/>
      <c r="J138" s="28"/>
      <c r="K138" s="28"/>
      <c r="L138" s="28"/>
      <c r="M138" s="28"/>
      <c r="N138" s="28"/>
      <c r="O138" s="28"/>
      <c r="P138" s="28"/>
    </row>
    <row r="139" spans="4:16" s="24" customFormat="1" ht="8.25" customHeight="1">
      <c r="D139" s="29"/>
      <c r="H139" s="23"/>
      <c r="J139" s="28"/>
      <c r="K139" s="28"/>
      <c r="L139" s="28"/>
      <c r="M139" s="28"/>
      <c r="N139" s="28"/>
      <c r="O139" s="28"/>
      <c r="P139" s="28"/>
    </row>
    <row r="140" spans="4:16" s="24" customFormat="1" ht="8.25" customHeight="1">
      <c r="D140" s="29"/>
      <c r="H140" s="23"/>
      <c r="J140" s="28"/>
      <c r="K140" s="28"/>
      <c r="L140" s="28"/>
      <c r="M140" s="28"/>
      <c r="N140" s="28"/>
      <c r="O140" s="28"/>
      <c r="P140" s="28"/>
    </row>
    <row r="141" spans="4:16" s="24" customFormat="1" ht="8.25" customHeight="1">
      <c r="D141" s="29"/>
      <c r="H141" s="23"/>
      <c r="J141" s="28"/>
      <c r="K141" s="28"/>
      <c r="L141" s="28"/>
      <c r="M141" s="28"/>
      <c r="N141" s="28"/>
      <c r="O141" s="28"/>
      <c r="P141" s="28"/>
    </row>
    <row r="142" spans="4:16" s="24" customFormat="1" ht="8.25" customHeight="1">
      <c r="D142" s="29"/>
      <c r="H142" s="23"/>
      <c r="J142" s="28"/>
      <c r="K142" s="28"/>
      <c r="L142" s="28"/>
      <c r="M142" s="28"/>
      <c r="N142" s="28"/>
      <c r="O142" s="28"/>
      <c r="P142" s="28"/>
    </row>
    <row r="143" spans="4:16" s="24" customFormat="1" ht="8.25" customHeight="1">
      <c r="D143" s="29"/>
      <c r="H143" s="23"/>
      <c r="J143" s="28"/>
      <c r="K143" s="28"/>
      <c r="L143" s="28"/>
      <c r="M143" s="28"/>
      <c r="N143" s="28"/>
      <c r="O143" s="28"/>
      <c r="P143" s="28"/>
    </row>
    <row r="144" spans="4:16" s="24" customFormat="1" ht="8.25" customHeight="1">
      <c r="D144" s="29"/>
      <c r="H144" s="23"/>
      <c r="J144" s="28"/>
      <c r="K144" s="28"/>
      <c r="L144" s="28"/>
      <c r="M144" s="28"/>
      <c r="N144" s="28"/>
      <c r="O144" s="28"/>
      <c r="P144" s="28"/>
    </row>
    <row r="145" spans="4:16" s="24" customFormat="1" ht="8.25" customHeight="1">
      <c r="D145" s="29"/>
      <c r="H145" s="23"/>
      <c r="J145" s="28"/>
      <c r="K145" s="28"/>
      <c r="L145" s="28"/>
      <c r="M145" s="28"/>
      <c r="N145" s="28"/>
      <c r="O145" s="28"/>
      <c r="P145" s="28"/>
    </row>
    <row r="146" spans="4:16" s="24" customFormat="1" ht="8.25" customHeight="1">
      <c r="D146" s="29"/>
      <c r="H146" s="23"/>
      <c r="J146" s="28"/>
      <c r="K146" s="28"/>
      <c r="L146" s="28"/>
      <c r="M146" s="28"/>
      <c r="N146" s="28"/>
      <c r="O146" s="28"/>
      <c r="P146" s="28"/>
    </row>
    <row r="147" spans="4:16" s="24" customFormat="1" ht="8.25" customHeight="1">
      <c r="D147" s="29"/>
      <c r="H147" s="23"/>
      <c r="J147" s="28"/>
      <c r="K147" s="28"/>
      <c r="L147" s="28"/>
      <c r="M147" s="28"/>
      <c r="N147" s="28"/>
      <c r="O147" s="28"/>
      <c r="P147" s="28"/>
    </row>
    <row r="148" spans="4:16" s="24" customFormat="1" ht="8.25" customHeight="1">
      <c r="D148" s="29"/>
      <c r="H148" s="23"/>
      <c r="J148" s="28"/>
      <c r="K148" s="28"/>
      <c r="L148" s="28"/>
      <c r="M148" s="28"/>
      <c r="N148" s="28"/>
      <c r="O148" s="28"/>
      <c r="P148" s="28"/>
    </row>
    <row r="149" spans="4:16" s="24" customFormat="1" ht="8.25" customHeight="1">
      <c r="D149" s="29"/>
      <c r="H149" s="23"/>
      <c r="J149" s="28"/>
      <c r="K149" s="28"/>
      <c r="L149" s="28"/>
      <c r="M149" s="28"/>
      <c r="N149" s="28"/>
      <c r="O149" s="28"/>
      <c r="P149" s="28"/>
    </row>
    <row r="150" spans="4:16" s="24" customFormat="1" ht="8.25" customHeight="1">
      <c r="D150" s="29"/>
      <c r="H150" s="23"/>
      <c r="J150" s="28"/>
      <c r="K150" s="28"/>
      <c r="L150" s="28"/>
      <c r="M150" s="28"/>
      <c r="N150" s="28"/>
      <c r="O150" s="28"/>
      <c r="P150" s="28"/>
    </row>
    <row r="151" spans="4:16" s="24" customFormat="1" ht="8.25" customHeight="1">
      <c r="D151" s="29"/>
      <c r="H151" s="23"/>
      <c r="J151" s="28"/>
      <c r="K151" s="28"/>
      <c r="L151" s="28"/>
      <c r="M151" s="28"/>
      <c r="N151" s="28"/>
      <c r="O151" s="28"/>
      <c r="P151" s="28"/>
    </row>
    <row r="152" spans="4:16" s="24" customFormat="1" ht="8.25" customHeight="1">
      <c r="D152" s="29"/>
      <c r="H152" s="23"/>
      <c r="J152" s="28"/>
      <c r="K152" s="28"/>
      <c r="L152" s="28"/>
      <c r="M152" s="28"/>
      <c r="N152" s="28"/>
      <c r="O152" s="28"/>
      <c r="P152" s="28"/>
    </row>
    <row r="153" spans="4:16" s="24" customFormat="1" ht="8.25" customHeight="1">
      <c r="D153" s="29"/>
      <c r="H153" s="23"/>
      <c r="J153" s="28"/>
      <c r="K153" s="28"/>
      <c r="L153" s="28"/>
      <c r="M153" s="28"/>
      <c r="N153" s="28"/>
      <c r="O153" s="28"/>
      <c r="P153" s="28"/>
    </row>
    <row r="154" spans="4:16" s="24" customFormat="1" ht="8.25" customHeight="1">
      <c r="D154" s="29"/>
      <c r="H154" s="23"/>
      <c r="J154" s="28"/>
      <c r="K154" s="28"/>
      <c r="L154" s="28"/>
      <c r="M154" s="28"/>
      <c r="N154" s="28"/>
      <c r="O154" s="28"/>
      <c r="P154" s="28"/>
    </row>
    <row r="155" spans="4:16" s="24" customFormat="1" ht="8.25" customHeight="1">
      <c r="D155" s="29"/>
      <c r="H155" s="23"/>
      <c r="J155" s="28"/>
      <c r="K155" s="28"/>
      <c r="L155" s="28"/>
      <c r="M155" s="28"/>
      <c r="N155" s="28"/>
      <c r="O155" s="28"/>
      <c r="P155" s="28"/>
    </row>
    <row r="156" spans="4:16" s="24" customFormat="1" ht="8.25" customHeight="1">
      <c r="D156" s="29"/>
      <c r="H156" s="23"/>
      <c r="J156" s="28"/>
      <c r="K156" s="28"/>
      <c r="L156" s="28"/>
      <c r="M156" s="28"/>
      <c r="N156" s="28"/>
      <c r="O156" s="28"/>
      <c r="P156" s="28"/>
    </row>
    <row r="157" spans="4:16" s="24" customFormat="1" ht="8.25" customHeight="1">
      <c r="D157" s="29"/>
      <c r="H157" s="23"/>
      <c r="J157" s="28"/>
      <c r="K157" s="28"/>
      <c r="L157" s="28"/>
      <c r="M157" s="28"/>
      <c r="N157" s="28"/>
      <c r="O157" s="28"/>
      <c r="P157" s="28"/>
    </row>
    <row r="158" spans="4:16" s="24" customFormat="1" ht="8.25" customHeight="1">
      <c r="D158" s="29"/>
      <c r="H158" s="23"/>
      <c r="J158" s="28"/>
      <c r="K158" s="28"/>
      <c r="L158" s="28"/>
      <c r="M158" s="28"/>
      <c r="N158" s="28"/>
      <c r="O158" s="28"/>
      <c r="P158" s="28"/>
    </row>
    <row r="159" spans="4:16" s="24" customFormat="1" ht="8.25" customHeight="1">
      <c r="D159" s="29"/>
      <c r="H159" s="23"/>
      <c r="J159" s="28"/>
      <c r="K159" s="28"/>
      <c r="L159" s="28"/>
      <c r="M159" s="28"/>
      <c r="N159" s="28"/>
      <c r="O159" s="28"/>
      <c r="P159" s="28"/>
    </row>
    <row r="160" spans="4:16" s="24" customFormat="1" ht="8.25" customHeight="1">
      <c r="D160" s="29"/>
      <c r="H160" s="23"/>
      <c r="J160" s="28"/>
      <c r="K160" s="28"/>
      <c r="L160" s="28"/>
      <c r="M160" s="28"/>
      <c r="N160" s="28"/>
      <c r="O160" s="28"/>
      <c r="P160" s="28"/>
    </row>
    <row r="161" spans="4:16" s="24" customFormat="1" ht="8.25" customHeight="1">
      <c r="D161" s="29"/>
      <c r="H161" s="23"/>
      <c r="J161" s="28"/>
      <c r="K161" s="28"/>
      <c r="L161" s="28"/>
      <c r="M161" s="28"/>
      <c r="N161" s="28"/>
      <c r="O161" s="28"/>
      <c r="P161" s="28"/>
    </row>
    <row r="162" spans="4:16" s="24" customFormat="1" ht="8.25" customHeight="1">
      <c r="D162" s="29"/>
      <c r="H162" s="23"/>
      <c r="J162" s="28"/>
      <c r="K162" s="28"/>
      <c r="L162" s="28"/>
      <c r="M162" s="28"/>
      <c r="N162" s="28"/>
      <c r="O162" s="28"/>
      <c r="P162" s="28"/>
    </row>
    <row r="163" spans="4:16" s="24" customFormat="1" ht="8.25" customHeight="1">
      <c r="D163" s="29"/>
      <c r="H163" s="23"/>
      <c r="J163" s="28"/>
      <c r="K163" s="28"/>
      <c r="L163" s="28"/>
      <c r="M163" s="28"/>
      <c r="N163" s="28"/>
      <c r="O163" s="28"/>
      <c r="P163" s="28"/>
    </row>
    <row r="164" spans="4:16" s="24" customFormat="1" ht="8.25" customHeight="1">
      <c r="D164" s="29"/>
      <c r="H164" s="23"/>
      <c r="J164" s="28"/>
      <c r="K164" s="28"/>
      <c r="L164" s="28"/>
      <c r="M164" s="28"/>
      <c r="N164" s="28"/>
      <c r="O164" s="28"/>
      <c r="P164" s="28"/>
    </row>
    <row r="165" spans="4:16" s="24" customFormat="1" ht="8.25" customHeight="1">
      <c r="D165" s="29"/>
      <c r="H165" s="23"/>
      <c r="J165" s="28"/>
      <c r="K165" s="28"/>
      <c r="L165" s="28"/>
      <c r="M165" s="28"/>
      <c r="N165" s="28"/>
      <c r="O165" s="28"/>
      <c r="P165" s="28"/>
    </row>
    <row r="166" spans="4:16" s="24" customFormat="1" ht="8.25" customHeight="1">
      <c r="D166" s="29"/>
      <c r="H166" s="23"/>
      <c r="J166" s="28"/>
      <c r="K166" s="28"/>
      <c r="L166" s="28"/>
      <c r="M166" s="28"/>
      <c r="N166" s="28"/>
      <c r="O166" s="28"/>
      <c r="P166" s="28"/>
    </row>
    <row r="167" spans="4:16" s="24" customFormat="1" ht="8.25" customHeight="1">
      <c r="D167" s="29"/>
      <c r="H167" s="23"/>
      <c r="J167" s="28"/>
      <c r="K167" s="28"/>
      <c r="L167" s="28"/>
      <c r="M167" s="28"/>
      <c r="N167" s="28"/>
      <c r="O167" s="28"/>
      <c r="P167" s="28"/>
    </row>
    <row r="168" spans="4:16" s="24" customFormat="1" ht="8.25" customHeight="1">
      <c r="D168" s="29"/>
      <c r="H168" s="23"/>
      <c r="J168" s="28"/>
      <c r="K168" s="28"/>
      <c r="L168" s="28"/>
      <c r="M168" s="28"/>
      <c r="N168" s="28"/>
      <c r="O168" s="28"/>
      <c r="P168" s="28"/>
    </row>
    <row r="169" spans="4:16" s="24" customFormat="1" ht="8.25" customHeight="1">
      <c r="D169" s="29"/>
      <c r="H169" s="23"/>
      <c r="J169" s="28"/>
      <c r="K169" s="28"/>
      <c r="L169" s="28"/>
      <c r="M169" s="28"/>
      <c r="N169" s="28"/>
      <c r="O169" s="28"/>
      <c r="P169" s="28"/>
    </row>
    <row r="170" spans="4:16" s="24" customFormat="1" ht="8.25" customHeight="1">
      <c r="D170" s="29"/>
      <c r="H170" s="23"/>
      <c r="J170" s="28"/>
      <c r="K170" s="28"/>
      <c r="L170" s="28"/>
      <c r="M170" s="28"/>
      <c r="N170" s="28"/>
      <c r="O170" s="28"/>
      <c r="P170" s="28"/>
    </row>
    <row r="171" spans="4:16" s="24" customFormat="1" ht="8.25" customHeight="1">
      <c r="D171" s="29"/>
      <c r="H171" s="23"/>
      <c r="J171" s="28"/>
      <c r="K171" s="28"/>
      <c r="L171" s="28"/>
      <c r="M171" s="28"/>
      <c r="N171" s="28"/>
      <c r="O171" s="28"/>
      <c r="P171" s="28"/>
    </row>
    <row r="172" spans="4:16" s="24" customFormat="1" ht="8.25" customHeight="1">
      <c r="D172" s="29"/>
      <c r="H172" s="23"/>
      <c r="J172" s="28"/>
      <c r="K172" s="28"/>
      <c r="L172" s="28"/>
      <c r="M172" s="28"/>
      <c r="N172" s="28"/>
      <c r="O172" s="28"/>
      <c r="P172" s="28"/>
    </row>
    <row r="173" spans="4:16" s="24" customFormat="1" ht="8.25" customHeight="1">
      <c r="D173" s="29"/>
      <c r="H173" s="23"/>
      <c r="J173" s="28"/>
      <c r="K173" s="28"/>
      <c r="L173" s="28"/>
      <c r="M173" s="28"/>
      <c r="N173" s="28"/>
      <c r="O173" s="28"/>
      <c r="P173" s="28"/>
    </row>
    <row r="174" spans="4:16" s="24" customFormat="1" ht="8.25" customHeight="1">
      <c r="D174" s="29"/>
      <c r="H174" s="23"/>
      <c r="J174" s="28"/>
      <c r="K174" s="28"/>
      <c r="L174" s="28"/>
      <c r="M174" s="28"/>
      <c r="N174" s="28"/>
      <c r="O174" s="28"/>
      <c r="P174" s="28"/>
    </row>
    <row r="175" spans="4:16" s="24" customFormat="1" ht="8.25" customHeight="1">
      <c r="D175" s="29"/>
      <c r="H175" s="23"/>
      <c r="J175" s="28"/>
      <c r="K175" s="28"/>
      <c r="L175" s="28"/>
      <c r="M175" s="28"/>
      <c r="N175" s="28"/>
      <c r="O175" s="28"/>
      <c r="P175" s="28"/>
    </row>
    <row r="176" spans="4:16" s="24" customFormat="1" ht="8.25" customHeight="1">
      <c r="D176" s="29"/>
      <c r="H176" s="23"/>
      <c r="J176" s="28"/>
      <c r="K176" s="28"/>
      <c r="L176" s="28"/>
      <c r="M176" s="28"/>
      <c r="N176" s="28"/>
      <c r="O176" s="28"/>
      <c r="P176" s="28"/>
    </row>
    <row r="177" spans="4:16" s="24" customFormat="1" ht="8.25" customHeight="1">
      <c r="D177" s="29"/>
      <c r="H177" s="23"/>
      <c r="J177" s="28"/>
      <c r="K177" s="28"/>
      <c r="L177" s="28"/>
      <c r="M177" s="28"/>
      <c r="N177" s="28"/>
      <c r="O177" s="28"/>
      <c r="P177" s="28"/>
    </row>
    <row r="178" spans="4:16" s="24" customFormat="1" ht="8.25" customHeight="1">
      <c r="D178" s="29"/>
      <c r="H178" s="23"/>
      <c r="J178" s="28"/>
      <c r="K178" s="28"/>
      <c r="L178" s="28"/>
      <c r="M178" s="28"/>
      <c r="N178" s="28"/>
      <c r="O178" s="28"/>
      <c r="P178" s="28"/>
    </row>
    <row r="179" spans="4:16" s="24" customFormat="1" ht="8.25" customHeight="1">
      <c r="D179" s="29"/>
      <c r="H179" s="23"/>
      <c r="J179" s="28"/>
      <c r="K179" s="28"/>
      <c r="L179" s="28"/>
      <c r="M179" s="28"/>
      <c r="N179" s="28"/>
      <c r="O179" s="28"/>
      <c r="P179" s="28"/>
    </row>
    <row r="180" spans="4:16" s="24" customFormat="1" ht="8.25" customHeight="1">
      <c r="D180" s="29"/>
      <c r="H180" s="23"/>
      <c r="J180" s="28"/>
      <c r="K180" s="28"/>
      <c r="L180" s="28"/>
      <c r="M180" s="28"/>
      <c r="N180" s="28"/>
      <c r="O180" s="28"/>
      <c r="P180" s="28"/>
    </row>
    <row r="181" spans="4:16" s="24" customFormat="1" ht="8.25" customHeight="1">
      <c r="D181" s="29"/>
      <c r="H181" s="23"/>
      <c r="J181" s="28"/>
      <c r="K181" s="28"/>
      <c r="L181" s="28"/>
      <c r="M181" s="28"/>
      <c r="N181" s="28"/>
      <c r="O181" s="28"/>
      <c r="P181" s="28"/>
    </row>
    <row r="182" spans="4:16" s="24" customFormat="1" ht="8.25" customHeight="1">
      <c r="D182" s="29"/>
      <c r="H182" s="23"/>
      <c r="J182" s="28"/>
      <c r="K182" s="28"/>
      <c r="L182" s="28"/>
      <c r="M182" s="28"/>
      <c r="N182" s="28"/>
      <c r="O182" s="28"/>
      <c r="P182" s="28"/>
    </row>
    <row r="183" spans="4:16" s="24" customFormat="1" ht="8.25" customHeight="1">
      <c r="D183" s="29"/>
      <c r="H183" s="23"/>
      <c r="J183" s="28"/>
      <c r="K183" s="28"/>
      <c r="L183" s="28"/>
      <c r="M183" s="28"/>
      <c r="N183" s="28"/>
      <c r="O183" s="28"/>
      <c r="P183" s="28"/>
    </row>
    <row r="184" spans="4:16" s="24" customFormat="1" ht="8.25" customHeight="1">
      <c r="D184" s="29"/>
      <c r="H184" s="23"/>
      <c r="J184" s="28"/>
      <c r="K184" s="28"/>
      <c r="L184" s="28"/>
      <c r="M184" s="28"/>
      <c r="N184" s="28"/>
      <c r="O184" s="28"/>
      <c r="P184" s="28"/>
    </row>
    <row r="185" spans="4:16" s="24" customFormat="1" ht="8.25" customHeight="1">
      <c r="D185" s="29"/>
      <c r="H185" s="23"/>
      <c r="J185" s="28"/>
      <c r="K185" s="28"/>
      <c r="L185" s="28"/>
      <c r="M185" s="28"/>
      <c r="N185" s="28"/>
      <c r="O185" s="28"/>
      <c r="P185" s="28"/>
    </row>
    <row r="186" spans="4:16" s="24" customFormat="1" ht="8.25" customHeight="1">
      <c r="D186" s="29"/>
      <c r="H186" s="23"/>
      <c r="J186" s="28"/>
      <c r="K186" s="28"/>
      <c r="L186" s="28"/>
      <c r="M186" s="28"/>
      <c r="N186" s="28"/>
      <c r="O186" s="28"/>
      <c r="P186" s="28"/>
    </row>
    <row r="187" spans="4:16" s="24" customFormat="1" ht="8.25" customHeight="1">
      <c r="D187" s="29"/>
      <c r="H187" s="23"/>
      <c r="J187" s="28"/>
      <c r="K187" s="28"/>
      <c r="L187" s="28"/>
      <c r="M187" s="28"/>
      <c r="N187" s="28"/>
      <c r="O187" s="28"/>
      <c r="P187" s="28"/>
    </row>
    <row r="188" spans="4:16" s="24" customFormat="1" ht="8.25" customHeight="1">
      <c r="D188" s="29"/>
      <c r="H188" s="23"/>
      <c r="J188" s="28"/>
      <c r="K188" s="28"/>
      <c r="L188" s="28"/>
      <c r="M188" s="28"/>
      <c r="N188" s="28"/>
      <c r="O188" s="28"/>
      <c r="P188" s="28"/>
    </row>
    <row r="189" spans="4:16" s="24" customFormat="1" ht="8.25" customHeight="1">
      <c r="D189" s="29"/>
      <c r="H189" s="23"/>
      <c r="J189" s="28"/>
      <c r="K189" s="28"/>
      <c r="L189" s="28"/>
      <c r="M189" s="28"/>
      <c r="N189" s="28"/>
      <c r="O189" s="28"/>
      <c r="P189" s="28"/>
    </row>
    <row r="190" spans="4:16" s="24" customFormat="1" ht="8.25" customHeight="1">
      <c r="D190" s="29"/>
      <c r="H190" s="23"/>
      <c r="J190" s="28"/>
      <c r="K190" s="28"/>
      <c r="L190" s="28"/>
      <c r="M190" s="28"/>
      <c r="N190" s="28"/>
      <c r="O190" s="28"/>
      <c r="P190" s="28"/>
    </row>
    <row r="191" spans="4:16" s="24" customFormat="1" ht="8.25" customHeight="1">
      <c r="D191" s="29"/>
      <c r="H191" s="23"/>
      <c r="J191" s="28"/>
      <c r="K191" s="28"/>
      <c r="L191" s="28"/>
      <c r="M191" s="28"/>
      <c r="N191" s="28"/>
      <c r="O191" s="28"/>
      <c r="P191" s="28"/>
    </row>
    <row r="192" spans="4:16" s="24" customFormat="1" ht="8.25" customHeight="1">
      <c r="D192" s="29"/>
      <c r="H192" s="23"/>
      <c r="J192" s="28"/>
      <c r="K192" s="28"/>
      <c r="L192" s="28"/>
      <c r="M192" s="28"/>
      <c r="N192" s="28"/>
      <c r="O192" s="28"/>
      <c r="P192" s="28"/>
    </row>
    <row r="193" spans="4:16" s="24" customFormat="1" ht="8.25" customHeight="1">
      <c r="D193" s="29"/>
      <c r="H193" s="23"/>
      <c r="J193" s="28"/>
      <c r="K193" s="28"/>
      <c r="L193" s="28"/>
      <c r="M193" s="28"/>
      <c r="N193" s="28"/>
      <c r="O193" s="28"/>
      <c r="P193" s="28"/>
    </row>
    <row r="194" spans="4:16" s="24" customFormat="1" ht="8.25" customHeight="1">
      <c r="D194" s="29"/>
      <c r="H194" s="23"/>
      <c r="J194" s="28"/>
      <c r="K194" s="28"/>
      <c r="L194" s="28"/>
      <c r="M194" s="28"/>
      <c r="N194" s="28"/>
      <c r="O194" s="28"/>
      <c r="P194" s="28"/>
    </row>
    <row r="195" spans="4:16" s="24" customFormat="1" ht="8.25" customHeight="1">
      <c r="D195" s="29"/>
      <c r="H195" s="23"/>
      <c r="J195" s="28"/>
      <c r="K195" s="28"/>
      <c r="L195" s="28"/>
      <c r="M195" s="28"/>
      <c r="N195" s="28"/>
      <c r="O195" s="28"/>
      <c r="P195" s="28"/>
    </row>
    <row r="196" spans="4:16" s="24" customFormat="1" ht="8.25" customHeight="1">
      <c r="D196" s="29"/>
      <c r="H196" s="23"/>
      <c r="J196" s="28"/>
      <c r="K196" s="28"/>
      <c r="L196" s="28"/>
      <c r="M196" s="28"/>
      <c r="N196" s="28"/>
      <c r="O196" s="28"/>
      <c r="P196" s="28"/>
    </row>
    <row r="197" spans="4:16" s="24" customFormat="1" ht="8.25" customHeight="1">
      <c r="D197" s="29"/>
      <c r="H197" s="23"/>
      <c r="J197" s="28"/>
      <c r="K197" s="28"/>
      <c r="L197" s="28"/>
      <c r="M197" s="28"/>
      <c r="N197" s="28"/>
      <c r="O197" s="28"/>
      <c r="P197" s="28"/>
    </row>
    <row r="198" spans="4:16" s="24" customFormat="1" ht="8.25" customHeight="1">
      <c r="D198" s="29"/>
      <c r="H198" s="23"/>
      <c r="J198" s="28"/>
      <c r="K198" s="28"/>
      <c r="L198" s="28"/>
      <c r="M198" s="28"/>
      <c r="N198" s="28"/>
      <c r="O198" s="28"/>
      <c r="P198" s="28"/>
    </row>
    <row r="199" spans="4:16" s="24" customFormat="1" ht="8.25" customHeight="1">
      <c r="D199" s="29"/>
      <c r="H199" s="23"/>
      <c r="J199" s="28"/>
      <c r="K199" s="28"/>
      <c r="L199" s="28"/>
      <c r="M199" s="28"/>
      <c r="N199" s="28"/>
      <c r="O199" s="28"/>
      <c r="P199" s="28"/>
    </row>
    <row r="200" spans="4:16" s="24" customFormat="1" ht="8.25" customHeight="1">
      <c r="D200" s="29"/>
      <c r="H200" s="23"/>
      <c r="J200" s="28"/>
      <c r="K200" s="28"/>
      <c r="L200" s="28"/>
      <c r="M200" s="28"/>
      <c r="N200" s="28"/>
      <c r="O200" s="28"/>
      <c r="P200" s="28"/>
    </row>
    <row r="201" spans="4:16" s="24" customFormat="1" ht="8.25" customHeight="1">
      <c r="D201" s="29"/>
      <c r="H201" s="23"/>
      <c r="J201" s="28"/>
      <c r="K201" s="28"/>
      <c r="L201" s="28"/>
      <c r="M201" s="28"/>
      <c r="N201" s="28"/>
      <c r="O201" s="28"/>
      <c r="P201" s="28"/>
    </row>
    <row r="202" spans="4:16" s="24" customFormat="1" ht="8.25" customHeight="1">
      <c r="D202" s="29"/>
      <c r="H202" s="23"/>
      <c r="J202" s="28"/>
      <c r="K202" s="28"/>
      <c r="L202" s="28"/>
      <c r="M202" s="28"/>
      <c r="N202" s="28"/>
      <c r="O202" s="28"/>
      <c r="P202" s="28"/>
    </row>
    <row r="203" spans="4:16" s="24" customFormat="1" ht="8.25" customHeight="1">
      <c r="D203" s="29"/>
      <c r="H203" s="23"/>
      <c r="J203" s="28"/>
      <c r="K203" s="28"/>
      <c r="L203" s="28"/>
      <c r="M203" s="28"/>
      <c r="N203" s="28"/>
      <c r="O203" s="28"/>
      <c r="P203" s="28"/>
    </row>
    <row r="204" spans="4:16" s="24" customFormat="1" ht="8.25" customHeight="1">
      <c r="D204" s="29"/>
      <c r="H204" s="23"/>
      <c r="J204" s="28"/>
      <c r="K204" s="28"/>
      <c r="L204" s="28"/>
      <c r="M204" s="28"/>
      <c r="N204" s="28"/>
      <c r="O204" s="28"/>
      <c r="P204" s="28"/>
    </row>
    <row r="205" spans="4:16" s="24" customFormat="1" ht="8.25" customHeight="1">
      <c r="D205" s="29"/>
      <c r="H205" s="23"/>
      <c r="J205" s="28"/>
      <c r="K205" s="28"/>
      <c r="L205" s="28"/>
      <c r="M205" s="28"/>
      <c r="N205" s="28"/>
      <c r="O205" s="28"/>
      <c r="P205" s="28"/>
    </row>
    <row r="206" spans="4:16" s="24" customFormat="1" ht="8.25" customHeight="1">
      <c r="D206" s="29"/>
      <c r="H206" s="23"/>
      <c r="J206" s="28"/>
      <c r="K206" s="28"/>
      <c r="L206" s="28"/>
      <c r="M206" s="28"/>
      <c r="N206" s="28"/>
      <c r="O206" s="28"/>
      <c r="P206" s="28"/>
    </row>
    <row r="207" spans="4:16" s="24" customFormat="1" ht="8.25" customHeight="1">
      <c r="D207" s="29"/>
      <c r="H207" s="23"/>
      <c r="J207" s="28"/>
      <c r="K207" s="28"/>
      <c r="L207" s="28"/>
      <c r="M207" s="28"/>
      <c r="N207" s="28"/>
      <c r="O207" s="28"/>
      <c r="P207" s="28"/>
    </row>
    <row r="208" spans="4:16" s="24" customFormat="1" ht="8.25" customHeight="1">
      <c r="D208" s="29"/>
      <c r="H208" s="23"/>
      <c r="J208" s="28"/>
      <c r="K208" s="28"/>
      <c r="L208" s="28"/>
      <c r="M208" s="28"/>
      <c r="N208" s="28"/>
      <c r="O208" s="28"/>
      <c r="P208" s="28"/>
    </row>
    <row r="209" spans="4:16" s="24" customFormat="1" ht="8.25" customHeight="1">
      <c r="D209" s="29"/>
      <c r="H209" s="23"/>
      <c r="J209" s="28"/>
      <c r="K209" s="28"/>
      <c r="L209" s="28"/>
      <c r="M209" s="28"/>
      <c r="N209" s="28"/>
      <c r="O209" s="28"/>
      <c r="P209" s="28"/>
    </row>
    <row r="210" spans="4:16" s="24" customFormat="1" ht="8.25" customHeight="1">
      <c r="D210" s="29"/>
      <c r="H210" s="23"/>
      <c r="J210" s="28"/>
      <c r="K210" s="28"/>
      <c r="L210" s="28"/>
      <c r="M210" s="28"/>
      <c r="N210" s="28"/>
      <c r="O210" s="28"/>
      <c r="P210" s="28"/>
    </row>
    <row r="211" spans="4:16" s="24" customFormat="1" ht="8.25" customHeight="1">
      <c r="D211" s="29"/>
      <c r="H211" s="23"/>
      <c r="J211" s="28"/>
      <c r="K211" s="28"/>
      <c r="L211" s="28"/>
      <c r="M211" s="28"/>
      <c r="N211" s="28"/>
      <c r="O211" s="28"/>
      <c r="P211" s="28"/>
    </row>
    <row r="212" spans="4:16" s="24" customFormat="1" ht="8.25" customHeight="1">
      <c r="D212" s="29"/>
      <c r="H212" s="23"/>
      <c r="J212" s="28"/>
      <c r="K212" s="28"/>
      <c r="L212" s="28"/>
      <c r="M212" s="28"/>
      <c r="N212" s="28"/>
      <c r="O212" s="28"/>
      <c r="P212" s="28"/>
    </row>
    <row r="213" spans="4:16" s="24" customFormat="1" ht="8.25" customHeight="1">
      <c r="D213" s="29"/>
      <c r="H213" s="23"/>
      <c r="J213" s="28"/>
      <c r="K213" s="28"/>
      <c r="L213" s="28"/>
      <c r="M213" s="28"/>
      <c r="N213" s="28"/>
      <c r="O213" s="28"/>
      <c r="P213" s="28"/>
    </row>
    <row r="214" spans="4:16" s="24" customFormat="1" ht="8.25" customHeight="1">
      <c r="D214" s="29"/>
      <c r="H214" s="23"/>
      <c r="J214" s="28"/>
      <c r="K214" s="28"/>
      <c r="L214" s="28"/>
      <c r="M214" s="28"/>
      <c r="N214" s="28"/>
      <c r="O214" s="28"/>
      <c r="P214" s="28"/>
    </row>
    <row r="215" spans="4:16" s="24" customFormat="1" ht="8.25" customHeight="1">
      <c r="D215" s="29"/>
      <c r="H215" s="23"/>
      <c r="J215" s="28"/>
      <c r="K215" s="28"/>
      <c r="L215" s="28"/>
      <c r="M215" s="28"/>
      <c r="N215" s="28"/>
      <c r="O215" s="28"/>
      <c r="P215" s="28"/>
    </row>
    <row r="216" spans="4:16" s="24" customFormat="1" ht="8.25" customHeight="1">
      <c r="D216" s="29"/>
      <c r="H216" s="23"/>
      <c r="J216" s="28"/>
      <c r="K216" s="28"/>
      <c r="L216" s="28"/>
      <c r="M216" s="28"/>
      <c r="N216" s="28"/>
      <c r="O216" s="28"/>
      <c r="P216" s="28"/>
    </row>
    <row r="217" spans="4:16" s="24" customFormat="1" ht="8.25" customHeight="1">
      <c r="D217" s="29"/>
      <c r="H217" s="23"/>
      <c r="J217" s="28"/>
      <c r="K217" s="28"/>
      <c r="L217" s="28"/>
      <c r="M217" s="28"/>
      <c r="N217" s="28"/>
      <c r="O217" s="28"/>
      <c r="P217" s="28"/>
    </row>
    <row r="218" spans="4:16" s="24" customFormat="1" ht="8.25" customHeight="1">
      <c r="D218" s="29"/>
      <c r="H218" s="23"/>
      <c r="J218" s="28"/>
      <c r="K218" s="28"/>
      <c r="L218" s="28"/>
      <c r="M218" s="28"/>
      <c r="N218" s="28"/>
      <c r="O218" s="28"/>
      <c r="P218" s="28"/>
    </row>
    <row r="219" spans="4:16" s="24" customFormat="1" ht="8.25" customHeight="1">
      <c r="D219" s="29"/>
      <c r="H219" s="23"/>
      <c r="J219" s="28"/>
      <c r="K219" s="28"/>
      <c r="L219" s="28"/>
      <c r="M219" s="28"/>
      <c r="N219" s="28"/>
      <c r="O219" s="28"/>
      <c r="P219" s="28"/>
    </row>
    <row r="220" spans="4:16" s="24" customFormat="1" ht="8.25" customHeight="1">
      <c r="D220" s="29"/>
      <c r="H220" s="23"/>
      <c r="J220" s="28"/>
      <c r="K220" s="28"/>
      <c r="L220" s="28"/>
      <c r="M220" s="28"/>
      <c r="N220" s="28"/>
      <c r="O220" s="28"/>
      <c r="P220" s="28"/>
    </row>
    <row r="221" spans="4:16" s="24" customFormat="1" ht="8.25" customHeight="1">
      <c r="D221" s="29"/>
      <c r="H221" s="23"/>
      <c r="J221" s="28"/>
      <c r="K221" s="28"/>
      <c r="L221" s="28"/>
      <c r="M221" s="28"/>
      <c r="N221" s="28"/>
      <c r="O221" s="28"/>
      <c r="P221" s="28"/>
    </row>
    <row r="222" spans="4:16" s="24" customFormat="1" ht="8.25" customHeight="1">
      <c r="D222" s="29"/>
      <c r="H222" s="23"/>
      <c r="J222" s="28"/>
      <c r="K222" s="28"/>
      <c r="L222" s="28"/>
      <c r="M222" s="28"/>
      <c r="N222" s="28"/>
      <c r="O222" s="28"/>
      <c r="P222" s="28"/>
    </row>
    <row r="223" spans="4:16" s="24" customFormat="1" ht="8.25" customHeight="1">
      <c r="D223" s="29"/>
      <c r="H223" s="23"/>
      <c r="J223" s="28"/>
      <c r="K223" s="28"/>
      <c r="L223" s="28"/>
      <c r="M223" s="28"/>
      <c r="N223" s="28"/>
      <c r="O223" s="28"/>
      <c r="P223" s="28"/>
    </row>
    <row r="224" spans="4:16" s="24" customFormat="1" ht="8.25" customHeight="1">
      <c r="D224" s="29"/>
      <c r="H224" s="23"/>
      <c r="J224" s="28"/>
      <c r="K224" s="28"/>
      <c r="L224" s="28"/>
      <c r="M224" s="28"/>
      <c r="N224" s="28"/>
      <c r="O224" s="28"/>
      <c r="P224" s="28"/>
    </row>
    <row r="225" spans="4:16" s="24" customFormat="1" ht="8.25" customHeight="1">
      <c r="D225" s="29"/>
      <c r="H225" s="23"/>
      <c r="J225" s="28"/>
      <c r="K225" s="28"/>
      <c r="L225" s="28"/>
      <c r="M225" s="28"/>
      <c r="N225" s="28"/>
      <c r="O225" s="28"/>
      <c r="P225" s="28"/>
    </row>
    <row r="226" spans="4:16" s="24" customFormat="1" ht="8.25" customHeight="1">
      <c r="D226" s="29"/>
      <c r="H226" s="23"/>
      <c r="J226" s="28"/>
      <c r="K226" s="28"/>
      <c r="L226" s="28"/>
      <c r="M226" s="28"/>
      <c r="N226" s="28"/>
      <c r="O226" s="28"/>
      <c r="P226" s="28"/>
    </row>
    <row r="227" spans="4:16" s="24" customFormat="1" ht="8.25" customHeight="1">
      <c r="D227" s="29"/>
      <c r="H227" s="23"/>
      <c r="J227" s="28"/>
      <c r="K227" s="28"/>
      <c r="L227" s="28"/>
      <c r="M227" s="28"/>
      <c r="N227" s="28"/>
      <c r="O227" s="28"/>
      <c r="P227" s="28"/>
    </row>
    <row r="228" spans="4:16" s="24" customFormat="1" ht="8.25" customHeight="1">
      <c r="D228" s="29"/>
      <c r="H228" s="23"/>
      <c r="J228" s="28"/>
      <c r="K228" s="28"/>
      <c r="L228" s="28"/>
      <c r="M228" s="28"/>
      <c r="N228" s="28"/>
      <c r="O228" s="28"/>
      <c r="P228" s="28"/>
    </row>
    <row r="229" spans="4:16" s="24" customFormat="1" ht="8.25" customHeight="1">
      <c r="D229" s="29"/>
      <c r="H229" s="23"/>
      <c r="J229" s="28"/>
      <c r="K229" s="28"/>
      <c r="L229" s="28"/>
      <c r="M229" s="28"/>
      <c r="N229" s="28"/>
      <c r="O229" s="28"/>
      <c r="P229" s="28"/>
    </row>
    <row r="230" spans="4:16" s="24" customFormat="1" ht="8.25" customHeight="1">
      <c r="D230" s="29"/>
      <c r="H230" s="23"/>
      <c r="J230" s="28"/>
      <c r="K230" s="28"/>
      <c r="L230" s="28"/>
      <c r="M230" s="28"/>
      <c r="N230" s="28"/>
      <c r="O230" s="28"/>
      <c r="P230" s="28"/>
    </row>
    <row r="231" spans="4:16" s="24" customFormat="1" ht="8.25" customHeight="1">
      <c r="D231" s="29"/>
      <c r="H231" s="23"/>
      <c r="J231" s="28"/>
      <c r="K231" s="28"/>
      <c r="L231" s="28"/>
      <c r="M231" s="28"/>
      <c r="N231" s="28"/>
      <c r="O231" s="28"/>
      <c r="P231" s="28"/>
    </row>
    <row r="232" spans="4:16" s="24" customFormat="1" ht="8.25" customHeight="1">
      <c r="D232" s="29"/>
      <c r="H232" s="23"/>
      <c r="J232" s="28"/>
      <c r="K232" s="28"/>
      <c r="L232" s="28"/>
      <c r="M232" s="28"/>
      <c r="N232" s="28"/>
      <c r="O232" s="28"/>
      <c r="P232" s="28"/>
    </row>
    <row r="233" spans="4:16" s="24" customFormat="1" ht="8.25" customHeight="1">
      <c r="D233" s="29"/>
      <c r="H233" s="23"/>
      <c r="J233" s="28"/>
      <c r="K233" s="28"/>
      <c r="L233" s="28"/>
      <c r="M233" s="28"/>
      <c r="N233" s="28"/>
      <c r="O233" s="28"/>
      <c r="P233" s="28"/>
    </row>
    <row r="234" spans="4:16" s="24" customFormat="1" ht="8.25" customHeight="1">
      <c r="D234" s="29"/>
      <c r="H234" s="23"/>
      <c r="J234" s="28"/>
      <c r="K234" s="28"/>
      <c r="L234" s="28"/>
      <c r="M234" s="28"/>
      <c r="N234" s="28"/>
      <c r="O234" s="28"/>
      <c r="P234" s="28"/>
    </row>
    <row r="235" spans="4:16" s="24" customFormat="1" ht="8.25" customHeight="1">
      <c r="D235" s="29"/>
      <c r="H235" s="23"/>
      <c r="J235" s="28"/>
      <c r="K235" s="28"/>
      <c r="L235" s="28"/>
      <c r="M235" s="28"/>
      <c r="N235" s="28"/>
      <c r="O235" s="28"/>
      <c r="P235" s="28"/>
    </row>
    <row r="236" spans="4:16" s="24" customFormat="1" ht="8.25" customHeight="1">
      <c r="D236" s="29"/>
      <c r="H236" s="23"/>
      <c r="J236" s="28"/>
      <c r="K236" s="28"/>
      <c r="L236" s="28"/>
      <c r="M236" s="28"/>
      <c r="N236" s="28"/>
      <c r="O236" s="28"/>
      <c r="P236" s="28"/>
    </row>
    <row r="237" spans="4:16" s="24" customFormat="1" ht="8.25" customHeight="1">
      <c r="D237" s="29"/>
      <c r="H237" s="23"/>
      <c r="J237" s="28"/>
      <c r="K237" s="28"/>
      <c r="L237" s="28"/>
      <c r="M237" s="28"/>
      <c r="N237" s="28"/>
      <c r="O237" s="28"/>
      <c r="P237" s="28"/>
    </row>
    <row r="238" spans="4:16" s="24" customFormat="1" ht="8.25" customHeight="1">
      <c r="D238" s="29"/>
      <c r="H238" s="23"/>
      <c r="J238" s="28"/>
      <c r="K238" s="28"/>
      <c r="L238" s="28"/>
      <c r="M238" s="28"/>
      <c r="N238" s="28"/>
      <c r="O238" s="28"/>
      <c r="P238" s="28"/>
    </row>
    <row r="239" spans="4:16" s="24" customFormat="1" ht="8.25" customHeight="1">
      <c r="D239" s="29"/>
      <c r="H239" s="23"/>
      <c r="J239" s="28"/>
      <c r="K239" s="28"/>
      <c r="L239" s="28"/>
      <c r="M239" s="28"/>
      <c r="N239" s="28"/>
      <c r="O239" s="28"/>
      <c r="P239" s="28"/>
    </row>
    <row r="240" spans="4:16" s="24" customFormat="1" ht="8.25" customHeight="1">
      <c r="D240" s="29"/>
      <c r="H240" s="23"/>
      <c r="J240" s="28"/>
      <c r="K240" s="28"/>
      <c r="L240" s="28"/>
      <c r="M240" s="28"/>
      <c r="N240" s="28"/>
      <c r="O240" s="28"/>
      <c r="P240" s="28"/>
    </row>
    <row r="241" spans="4:16" s="24" customFormat="1" ht="8.25" customHeight="1">
      <c r="D241" s="29"/>
      <c r="H241" s="23"/>
      <c r="J241" s="28"/>
      <c r="K241" s="28"/>
      <c r="L241" s="28"/>
      <c r="M241" s="28"/>
      <c r="N241" s="28"/>
      <c r="O241" s="28"/>
      <c r="P241" s="28"/>
    </row>
    <row r="242" spans="4:16" s="24" customFormat="1" ht="8.25" customHeight="1">
      <c r="D242" s="29"/>
      <c r="H242" s="23"/>
      <c r="J242" s="28"/>
      <c r="K242" s="28"/>
      <c r="L242" s="28"/>
      <c r="M242" s="28"/>
      <c r="N242" s="28"/>
      <c r="O242" s="28"/>
      <c r="P242" s="28"/>
    </row>
    <row r="243" spans="4:16" s="24" customFormat="1" ht="8.25" customHeight="1">
      <c r="D243" s="29"/>
      <c r="H243" s="23"/>
      <c r="J243" s="28"/>
      <c r="K243" s="28"/>
      <c r="L243" s="28"/>
      <c r="M243" s="28"/>
      <c r="N243" s="28"/>
      <c r="O243" s="28"/>
      <c r="P243" s="28"/>
    </row>
    <row r="244" spans="4:16" s="24" customFormat="1" ht="8.25" customHeight="1">
      <c r="D244" s="29"/>
      <c r="H244" s="23"/>
      <c r="J244" s="28"/>
      <c r="K244" s="28"/>
      <c r="L244" s="28"/>
      <c r="M244" s="28"/>
      <c r="N244" s="28"/>
      <c r="O244" s="28"/>
      <c r="P244" s="28"/>
    </row>
    <row r="245" spans="4:16" s="24" customFormat="1" ht="8.25" customHeight="1">
      <c r="D245" s="29"/>
      <c r="H245" s="23"/>
      <c r="J245" s="28"/>
      <c r="K245" s="28"/>
      <c r="L245" s="28"/>
      <c r="M245" s="28"/>
      <c r="N245" s="28"/>
      <c r="O245" s="28"/>
      <c r="P245" s="28"/>
    </row>
    <row r="246" spans="4:16" s="24" customFormat="1" ht="8.25" customHeight="1">
      <c r="D246" s="29"/>
      <c r="H246" s="23"/>
      <c r="J246" s="28"/>
      <c r="K246" s="28"/>
      <c r="L246" s="28"/>
      <c r="M246" s="28"/>
      <c r="N246" s="28"/>
      <c r="O246" s="28"/>
      <c r="P246" s="28"/>
    </row>
    <row r="247" spans="4:16" s="24" customFormat="1" ht="8.25" customHeight="1">
      <c r="D247" s="29"/>
      <c r="H247" s="23"/>
      <c r="J247" s="28"/>
      <c r="K247" s="28"/>
      <c r="L247" s="28"/>
      <c r="M247" s="28"/>
      <c r="N247" s="28"/>
      <c r="O247" s="28"/>
      <c r="P247" s="28"/>
    </row>
    <row r="248" spans="4:16" s="24" customFormat="1" ht="8.25" customHeight="1">
      <c r="D248" s="29"/>
      <c r="H248" s="23"/>
      <c r="J248" s="28"/>
      <c r="K248" s="28"/>
      <c r="L248" s="28"/>
      <c r="M248" s="28"/>
      <c r="N248" s="28"/>
      <c r="O248" s="28"/>
      <c r="P248" s="28"/>
    </row>
    <row r="249" spans="4:16" s="24" customFormat="1" ht="8.25" customHeight="1">
      <c r="D249" s="29"/>
      <c r="H249" s="23"/>
      <c r="J249" s="28"/>
      <c r="K249" s="28"/>
      <c r="L249" s="28"/>
      <c r="M249" s="28"/>
      <c r="N249" s="28"/>
      <c r="O249" s="28"/>
      <c r="P249" s="28"/>
    </row>
    <row r="250" spans="4:16" s="24" customFormat="1" ht="8.25" customHeight="1">
      <c r="D250" s="29"/>
      <c r="H250" s="23"/>
      <c r="J250" s="28"/>
      <c r="K250" s="28"/>
      <c r="L250" s="28"/>
      <c r="M250" s="28"/>
      <c r="N250" s="28"/>
      <c r="O250" s="28"/>
      <c r="P250" s="28"/>
    </row>
    <row r="251" spans="4:16" s="24" customFormat="1" ht="8.25" customHeight="1">
      <c r="D251" s="29"/>
      <c r="H251" s="23"/>
      <c r="J251" s="28"/>
      <c r="K251" s="28"/>
      <c r="L251" s="28"/>
      <c r="M251" s="28"/>
      <c r="N251" s="28"/>
      <c r="O251" s="28"/>
      <c r="P251" s="28"/>
    </row>
    <row r="252" spans="4:16" s="24" customFormat="1" ht="8.25" customHeight="1">
      <c r="D252" s="29"/>
      <c r="H252" s="23"/>
      <c r="J252" s="28"/>
      <c r="K252" s="28"/>
      <c r="L252" s="28"/>
      <c r="M252" s="28"/>
      <c r="N252" s="28"/>
      <c r="O252" s="28"/>
      <c r="P252" s="28"/>
    </row>
    <row r="253" spans="4:16" s="24" customFormat="1" ht="8.25" customHeight="1">
      <c r="D253" s="29"/>
      <c r="H253" s="23"/>
      <c r="J253" s="28"/>
      <c r="K253" s="28"/>
      <c r="L253" s="28"/>
      <c r="M253" s="28"/>
      <c r="N253" s="28"/>
      <c r="O253" s="28"/>
      <c r="P253" s="28"/>
    </row>
    <row r="254" spans="4:16" s="24" customFormat="1" ht="8.25" customHeight="1">
      <c r="D254" s="29"/>
      <c r="H254" s="23"/>
      <c r="J254" s="28"/>
      <c r="K254" s="28"/>
      <c r="L254" s="28"/>
      <c r="M254" s="28"/>
      <c r="N254" s="28"/>
      <c r="O254" s="28"/>
      <c r="P254" s="28"/>
    </row>
    <row r="255" spans="4:16" s="24" customFormat="1" ht="8.25" customHeight="1">
      <c r="D255" s="29"/>
      <c r="H255" s="23"/>
      <c r="J255" s="28"/>
      <c r="K255" s="28"/>
      <c r="L255" s="28"/>
      <c r="M255" s="28"/>
      <c r="N255" s="28"/>
      <c r="O255" s="28"/>
      <c r="P255" s="28"/>
    </row>
    <row r="256" spans="4:16" s="24" customFormat="1" ht="8.25" customHeight="1">
      <c r="D256" s="29"/>
      <c r="H256" s="23"/>
      <c r="J256" s="28"/>
      <c r="K256" s="28"/>
      <c r="L256" s="28"/>
      <c r="M256" s="28"/>
      <c r="N256" s="28"/>
      <c r="O256" s="28"/>
      <c r="P256" s="28"/>
    </row>
    <row r="257" spans="4:16" s="24" customFormat="1" ht="8.25" customHeight="1">
      <c r="D257" s="29"/>
      <c r="H257" s="23"/>
      <c r="J257" s="28"/>
      <c r="K257" s="28"/>
      <c r="L257" s="28"/>
      <c r="M257" s="28"/>
      <c r="N257" s="28"/>
      <c r="O257" s="28"/>
      <c r="P257" s="28"/>
    </row>
  </sheetData>
  <sheetProtection sort="0" autoFilter="0" pivotTables="0"/>
  <autoFilter ref="A3:P83"/>
  <customSheetViews>
    <customSheetView guid="{F66E53D7-1F0A-4D3E-90FD-F90A6D154077}" scale="170" showAutoFilter="1">
      <pane xSplit="8" ySplit="9" topLeftCell="I10" activePane="bottomRight" state="frozen"/>
      <selection pane="bottomRight" activeCell="A3" sqref="A3:Q4"/>
      <pageMargins left="0.70866141732283472" right="0.70866141732283472" top="0.74803149606299213" bottom="0.74803149606299213" header="0.31496062992125984" footer="0.31496062992125984"/>
      <pageSetup paperSize="9" scale="80" orientation="landscape" r:id="rId1"/>
      <autoFilter ref="A3:BT93">
        <filterColumn colId="1"/>
        <filterColumn colId="2"/>
        <filterColumn colId="3"/>
        <filterColumn colId="4"/>
        <filterColumn colId="8"/>
        <filterColumn colId="10"/>
        <filterColumn colId="11"/>
        <filterColumn colId="12"/>
      </autoFilter>
    </customSheetView>
    <customSheetView guid="{596077E7-03E4-4940-AE08-2C1C243A9688}" scale="150" showAutoFilter="1" hiddenColumns="1">
      <pane xSplit="7" ySplit="3" topLeftCell="I4" activePane="bottomRight" state="frozen"/>
      <selection pane="bottomRight" activeCell="A106" sqref="A106"/>
      <pageMargins left="0.70866141732283472" right="0.70866141732283472" top="0.74803149606299213" bottom="0.74803149606299213" header="0.31496062992125984" footer="0.31496062992125984"/>
      <pageSetup paperSize="9" scale="80" orientation="landscape" r:id="rId2"/>
      <autoFilter ref="A3:BQ105">
        <filterColumn colId="1"/>
        <filterColumn colId="2"/>
        <filterColumn colId="3"/>
        <filterColumn colId="4"/>
        <filterColumn colId="8"/>
      </autoFilter>
    </customSheetView>
    <customSheetView guid="{F796C5B0-D7CF-4775-8627-2AC6F64D20B3}" scale="170" showAutoFilter="1">
      <pane xSplit="8" ySplit="9" topLeftCell="I10" activePane="bottomRight" state="frozen"/>
      <selection pane="bottomRight" activeCell="H17" sqref="H17"/>
      <pageMargins left="0.70866141732283472" right="0.70866141732283472" top="0.74803149606299213" bottom="0.74803149606299213" header="0.31496062992125984" footer="0.31496062992125984"/>
      <pageSetup paperSize="9" scale="80" orientation="landscape" r:id="rId3"/>
      <autoFilter ref="A3:BT93">
        <filterColumn colId="1"/>
        <filterColumn colId="2"/>
        <filterColumn colId="3"/>
        <filterColumn colId="4"/>
        <filterColumn colId="8"/>
        <filterColumn colId="10"/>
        <filterColumn colId="11"/>
        <filterColumn colId="12"/>
      </autoFilter>
    </customSheetView>
  </customSheetViews>
  <mergeCells count="17">
    <mergeCell ref="K2:K3"/>
    <mergeCell ref="L2:L3"/>
    <mergeCell ref="A85:P85"/>
    <mergeCell ref="A87:P87"/>
    <mergeCell ref="A1:P1"/>
    <mergeCell ref="M2:N2"/>
    <mergeCell ref="O2:P2"/>
    <mergeCell ref="A2:A3"/>
    <mergeCell ref="B2:B3"/>
    <mergeCell ref="C2:C3"/>
    <mergeCell ref="D2:D3"/>
    <mergeCell ref="E2:E3"/>
    <mergeCell ref="F2:F3"/>
    <mergeCell ref="G2:G3"/>
    <mergeCell ref="H2:H3"/>
    <mergeCell ref="I2:I3"/>
    <mergeCell ref="J2:J3"/>
  </mergeCells>
  <pageMargins left="0.70866141732283472" right="0.70866141732283472" top="0.74803149606299213" bottom="0.74803149606299213" header="0.31496062992125984" footer="0.31496062992125984"/>
  <pageSetup paperSize="9" orientation="landscape" r:id="rId4"/>
</worksheet>
</file>

<file path=xl/worksheets/sheet2.xml><?xml version="1.0" encoding="utf-8"?>
<worksheet xmlns="http://schemas.openxmlformats.org/spreadsheetml/2006/main" xmlns:r="http://schemas.openxmlformats.org/officeDocument/2006/relationships">
  <sheetPr>
    <tabColor theme="5" tint="-0.499984740745262"/>
  </sheetPr>
  <dimension ref="A1:J11"/>
  <sheetViews>
    <sheetView topLeftCell="B1" zoomScaleNormal="100" workbookViewId="0">
      <selection activeCell="C9" sqref="C9"/>
    </sheetView>
  </sheetViews>
  <sheetFormatPr defaultRowHeight="12.75"/>
  <cols>
    <col min="1" max="1" width="17.1640625" style="44" customWidth="1"/>
    <col min="2" max="2" width="28.33203125" style="44" customWidth="1"/>
    <col min="3" max="3" width="56" style="44" customWidth="1"/>
    <col min="4" max="4" width="7.83203125" style="44" customWidth="1"/>
    <col min="5" max="5" width="8.33203125" style="44" customWidth="1"/>
    <col min="6" max="6" width="79.6640625" style="44" customWidth="1"/>
    <col min="7" max="8" width="12.83203125" style="44" customWidth="1"/>
    <col min="9" max="9" width="25.83203125" style="44" customWidth="1"/>
    <col min="10" max="10" width="9.33203125" style="44"/>
    <col min="11" max="16384" width="9.33203125" style="42"/>
  </cols>
  <sheetData>
    <row r="1" spans="1:9" ht="28.5" customHeight="1">
      <c r="A1" s="97" t="s">
        <v>247</v>
      </c>
      <c r="B1" s="97"/>
      <c r="C1" s="97"/>
      <c r="D1" s="97"/>
      <c r="E1" s="97"/>
      <c r="F1" s="97"/>
      <c r="G1" s="97"/>
      <c r="H1" s="97"/>
      <c r="I1" s="97"/>
    </row>
    <row r="2" spans="1:9" ht="60.6" customHeight="1">
      <c r="A2" s="45" t="s">
        <v>0</v>
      </c>
      <c r="B2" s="45" t="s">
        <v>210</v>
      </c>
      <c r="C2" s="45" t="s">
        <v>212</v>
      </c>
      <c r="D2" s="45" t="s">
        <v>2</v>
      </c>
      <c r="E2" s="45" t="s">
        <v>3</v>
      </c>
      <c r="F2" s="45" t="s">
        <v>4</v>
      </c>
      <c r="G2" s="45" t="s">
        <v>274</v>
      </c>
      <c r="H2" s="45" t="s">
        <v>273</v>
      </c>
      <c r="I2" s="45" t="s">
        <v>192</v>
      </c>
    </row>
    <row r="3" spans="1:9">
      <c r="A3" s="46" t="s">
        <v>211</v>
      </c>
      <c r="B3" s="47" t="s">
        <v>260</v>
      </c>
      <c r="C3" s="48"/>
      <c r="D3" s="46"/>
      <c r="E3" s="46">
        <v>1</v>
      </c>
      <c r="F3" s="49" t="s">
        <v>270</v>
      </c>
      <c r="G3" s="50"/>
      <c r="H3" s="50"/>
      <c r="I3" s="50"/>
    </row>
    <row r="4" spans="1:9" ht="38.25">
      <c r="A4" s="46" t="s">
        <v>211</v>
      </c>
      <c r="B4" s="47" t="s">
        <v>153</v>
      </c>
      <c r="C4" s="48" t="s">
        <v>154</v>
      </c>
      <c r="D4" s="46" t="s">
        <v>20</v>
      </c>
      <c r="E4" s="46">
        <v>1</v>
      </c>
      <c r="F4" s="49" t="s">
        <v>34</v>
      </c>
      <c r="G4" s="50"/>
      <c r="H4" s="50"/>
      <c r="I4" s="50"/>
    </row>
    <row r="5" spans="1:9" ht="38.25">
      <c r="A5" s="46" t="s">
        <v>211</v>
      </c>
      <c r="B5" s="47" t="s">
        <v>155</v>
      </c>
      <c r="C5" s="48" t="s">
        <v>272</v>
      </c>
      <c r="D5" s="46" t="s">
        <v>20</v>
      </c>
      <c r="E5" s="46">
        <v>1</v>
      </c>
      <c r="F5" s="48" t="s">
        <v>34</v>
      </c>
      <c r="G5" s="50"/>
      <c r="H5" s="50"/>
      <c r="I5" s="50"/>
    </row>
    <row r="6" spans="1:9" ht="38.25">
      <c r="A6" s="46" t="s">
        <v>211</v>
      </c>
      <c r="B6" s="47" t="s">
        <v>209</v>
      </c>
      <c r="C6" s="48" t="s">
        <v>156</v>
      </c>
      <c r="D6" s="46" t="s">
        <v>20</v>
      </c>
      <c r="E6" s="46">
        <v>1</v>
      </c>
      <c r="F6" s="48" t="s">
        <v>34</v>
      </c>
      <c r="G6" s="50"/>
      <c r="H6" s="50"/>
      <c r="I6" s="50"/>
    </row>
    <row r="7" spans="1:9" ht="38.25">
      <c r="A7" s="46" t="s">
        <v>211</v>
      </c>
      <c r="B7" s="47" t="s">
        <v>157</v>
      </c>
      <c r="C7" s="48" t="s">
        <v>279</v>
      </c>
      <c r="D7" s="46" t="s">
        <v>20</v>
      </c>
      <c r="E7" s="46">
        <v>1</v>
      </c>
      <c r="F7" s="48" t="s">
        <v>34</v>
      </c>
      <c r="G7" s="50"/>
      <c r="H7" s="50"/>
      <c r="I7" s="50"/>
    </row>
    <row r="8" spans="1:9" ht="38.25">
      <c r="A8" s="46" t="s">
        <v>211</v>
      </c>
      <c r="B8" s="47" t="s">
        <v>158</v>
      </c>
      <c r="C8" s="48" t="s">
        <v>159</v>
      </c>
      <c r="D8" s="46" t="s">
        <v>20</v>
      </c>
      <c r="E8" s="46">
        <v>1</v>
      </c>
      <c r="F8" s="48" t="s">
        <v>24</v>
      </c>
      <c r="G8" s="50"/>
      <c r="H8" s="50"/>
      <c r="I8" s="50"/>
    </row>
    <row r="9" spans="1:9" ht="38.25">
      <c r="A9" s="46" t="s">
        <v>211</v>
      </c>
      <c r="B9" s="47" t="s">
        <v>158</v>
      </c>
      <c r="C9" s="48" t="s">
        <v>280</v>
      </c>
      <c r="D9" s="46" t="s">
        <v>20</v>
      </c>
      <c r="E9" s="46">
        <v>1</v>
      </c>
      <c r="F9" s="48" t="s">
        <v>24</v>
      </c>
      <c r="G9" s="50"/>
      <c r="H9" s="50"/>
      <c r="I9" s="50"/>
    </row>
    <row r="10" spans="1:9" ht="38.25">
      <c r="A10" s="46" t="s">
        <v>211</v>
      </c>
      <c r="B10" s="47" t="s">
        <v>239</v>
      </c>
      <c r="C10" s="48" t="s">
        <v>156</v>
      </c>
      <c r="D10" s="46" t="s">
        <v>20</v>
      </c>
      <c r="E10" s="46">
        <v>1</v>
      </c>
      <c r="F10" s="48" t="s">
        <v>34</v>
      </c>
      <c r="G10" s="50"/>
      <c r="H10" s="50"/>
      <c r="I10" s="50"/>
    </row>
    <row r="11" spans="1:9" ht="38.25">
      <c r="A11" s="46" t="s">
        <v>211</v>
      </c>
      <c r="B11" s="47" t="s">
        <v>240</v>
      </c>
      <c r="C11" s="48" t="s">
        <v>279</v>
      </c>
      <c r="D11" s="46" t="s">
        <v>20</v>
      </c>
      <c r="E11" s="46">
        <v>1</v>
      </c>
      <c r="F11" s="48" t="s">
        <v>34</v>
      </c>
      <c r="G11" s="50"/>
      <c r="H11" s="50"/>
      <c r="I11" s="50"/>
    </row>
  </sheetData>
  <autoFilter ref="A2:I9">
    <filterColumn colId="7"/>
  </autoFilter>
  <customSheetViews>
    <customSheetView guid="{F66E53D7-1F0A-4D3E-90FD-F90A6D154077}" showAutoFilter="1">
      <selection activeCell="A4" sqref="A4:H5"/>
      <pageMargins left="0.7" right="0.7" top="0.75" bottom="0.75" header="0.3" footer="0.3"/>
      <pageSetup paperSize="9" orientation="portrait" r:id="rId1"/>
      <autoFilter ref="A4:H10"/>
    </customSheetView>
    <customSheetView guid="{596077E7-03E4-4940-AE08-2C1C243A9688}" showAutoFilter="1" topLeftCell="A16">
      <selection activeCell="J37" sqref="J37"/>
      <pageMargins left="0.7" right="0.7" top="0.75" bottom="0.75" header="0.3" footer="0.3"/>
      <pageSetup paperSize="9" orientation="portrait" verticalDpi="0" r:id="rId2"/>
      <autoFilter ref="A4:H41"/>
    </customSheetView>
    <customSheetView guid="{F796C5B0-D7CF-4775-8627-2AC6F64D20B3}" showAutoFilter="1">
      <selection activeCell="B18" sqref="B18"/>
      <pageMargins left="0.7" right="0.7" top="0.75" bottom="0.75" header="0.3" footer="0.3"/>
      <pageSetup paperSize="9" orientation="portrait" r:id="rId3"/>
      <autoFilter ref="A4:H10"/>
    </customSheetView>
  </customSheetViews>
  <mergeCells count="1">
    <mergeCell ref="A1:I1"/>
  </mergeCell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sheetPr>
    <tabColor theme="6" tint="-0.499984740745262"/>
  </sheetPr>
  <dimension ref="A1:K28"/>
  <sheetViews>
    <sheetView zoomScale="120" zoomScaleNormal="120" workbookViewId="0">
      <selection activeCell="B5" sqref="B5"/>
    </sheetView>
  </sheetViews>
  <sheetFormatPr defaultRowHeight="11.25"/>
  <cols>
    <col min="1" max="1" width="23.6640625" style="42" customWidth="1"/>
    <col min="2" max="2" width="81.1640625" style="42" customWidth="1"/>
    <col min="3" max="5" width="17.5" style="42" customWidth="1"/>
    <col min="6" max="6" width="17.6640625" style="42" customWidth="1"/>
    <col min="7" max="16384" width="9.33203125" style="42"/>
  </cols>
  <sheetData>
    <row r="1" spans="1:11" ht="21" customHeight="1">
      <c r="A1" s="98" t="s">
        <v>248</v>
      </c>
      <c r="B1" s="98"/>
      <c r="C1" s="98"/>
      <c r="D1" s="98"/>
      <c r="E1" s="98"/>
      <c r="F1" s="98"/>
      <c r="G1" s="53"/>
      <c r="H1" s="53"/>
      <c r="I1" s="53"/>
      <c r="J1" s="53"/>
      <c r="K1" s="53"/>
    </row>
    <row r="2" spans="1:11" ht="39.75" customHeight="1">
      <c r="A2" s="54" t="s">
        <v>21</v>
      </c>
      <c r="B2" s="54" t="s">
        <v>4</v>
      </c>
      <c r="C2" s="54" t="s">
        <v>275</v>
      </c>
      <c r="D2" s="54" t="s">
        <v>276</v>
      </c>
      <c r="E2" s="54" t="s">
        <v>278</v>
      </c>
      <c r="F2" s="54" t="s">
        <v>193</v>
      </c>
    </row>
    <row r="3" spans="1:11">
      <c r="A3" s="10" t="s">
        <v>259</v>
      </c>
      <c r="B3" s="55" t="s">
        <v>270</v>
      </c>
      <c r="C3" s="55"/>
      <c r="D3" s="55"/>
      <c r="E3" s="100"/>
      <c r="F3" s="55"/>
    </row>
    <row r="4" spans="1:11" ht="72.75" customHeight="1">
      <c r="A4" s="10" t="s">
        <v>256</v>
      </c>
      <c r="B4" s="55" t="s">
        <v>281</v>
      </c>
      <c r="C4" s="55"/>
      <c r="D4" s="55"/>
      <c r="E4" s="55"/>
      <c r="F4" s="9"/>
    </row>
    <row r="5" spans="1:11" ht="72.75" customHeight="1">
      <c r="A5" s="10" t="s">
        <v>257</v>
      </c>
      <c r="B5" s="55" t="s">
        <v>281</v>
      </c>
      <c r="C5" s="55"/>
      <c r="D5" s="55"/>
      <c r="E5" s="55"/>
      <c r="F5" s="9"/>
    </row>
    <row r="6" spans="1:11" ht="22.5">
      <c r="A6" s="10" t="s">
        <v>32</v>
      </c>
      <c r="B6" s="9" t="s">
        <v>23</v>
      </c>
      <c r="C6" s="9"/>
      <c r="D6" s="9"/>
      <c r="E6" s="101"/>
      <c r="F6" s="9"/>
    </row>
    <row r="7" spans="1:11" ht="22.5">
      <c r="A7" s="8" t="s">
        <v>162</v>
      </c>
      <c r="B7" s="56" t="s">
        <v>23</v>
      </c>
      <c r="C7" s="51"/>
      <c r="D7" s="51"/>
      <c r="E7" s="102"/>
      <c r="F7" s="51"/>
    </row>
    <row r="8" spans="1:11" ht="33.75">
      <c r="A8" s="10" t="s">
        <v>190</v>
      </c>
      <c r="B8" s="9" t="s">
        <v>23</v>
      </c>
      <c r="C8" s="9"/>
      <c r="D8" s="9"/>
      <c r="E8" s="101"/>
      <c r="F8" s="9"/>
    </row>
    <row r="9" spans="1:11" ht="33.75">
      <c r="A9" s="10" t="s">
        <v>191</v>
      </c>
      <c r="B9" s="9" t="s">
        <v>23</v>
      </c>
      <c r="C9" s="9"/>
      <c r="D9" s="9"/>
      <c r="E9" s="101"/>
      <c r="F9" s="9"/>
    </row>
    <row r="10" spans="1:11" ht="33.75">
      <c r="A10" s="10" t="s">
        <v>26</v>
      </c>
      <c r="B10" s="9" t="s">
        <v>22</v>
      </c>
      <c r="C10" s="9"/>
      <c r="D10" s="9"/>
      <c r="E10" s="101"/>
      <c r="F10" s="9"/>
    </row>
    <row r="11" spans="1:11" ht="22.5">
      <c r="A11" s="10" t="s">
        <v>27</v>
      </c>
      <c r="B11" s="9" t="s">
        <v>23</v>
      </c>
      <c r="C11" s="9"/>
      <c r="D11" s="9"/>
      <c r="E11" s="101"/>
      <c r="F11" s="9"/>
    </row>
    <row r="12" spans="1:11" ht="22.5">
      <c r="A12" s="10" t="s">
        <v>28</v>
      </c>
      <c r="B12" s="9" t="s">
        <v>23</v>
      </c>
      <c r="C12" s="9"/>
      <c r="D12" s="9"/>
      <c r="E12" s="101"/>
      <c r="F12" s="9"/>
    </row>
    <row r="13" spans="1:11" ht="33.75">
      <c r="A13" s="10" t="s">
        <v>33</v>
      </c>
      <c r="B13" s="9" t="s">
        <v>22</v>
      </c>
      <c r="C13" s="9"/>
      <c r="D13" s="9"/>
      <c r="E13" s="101"/>
      <c r="F13" s="9"/>
    </row>
    <row r="14" spans="1:11" ht="33.75">
      <c r="A14" s="10" t="s">
        <v>163</v>
      </c>
      <c r="B14" s="9" t="s">
        <v>23</v>
      </c>
      <c r="C14" s="9"/>
      <c r="D14" s="9"/>
      <c r="E14" s="101"/>
      <c r="F14" s="9"/>
    </row>
    <row r="15" spans="1:11" ht="22.5">
      <c r="A15" s="10" t="s">
        <v>167</v>
      </c>
      <c r="B15" s="9" t="s">
        <v>23</v>
      </c>
      <c r="C15" s="9"/>
      <c r="D15" s="9"/>
      <c r="E15" s="101"/>
      <c r="F15" s="9"/>
    </row>
    <row r="16" spans="1:11" ht="22.5">
      <c r="A16" s="10" t="s">
        <v>25</v>
      </c>
      <c r="B16" s="9" t="s">
        <v>23</v>
      </c>
      <c r="C16" s="9"/>
      <c r="D16" s="9"/>
      <c r="E16" s="101"/>
      <c r="F16" s="9"/>
    </row>
    <row r="17" spans="1:10" ht="33.75">
      <c r="A17" s="10" t="s">
        <v>164</v>
      </c>
      <c r="B17" s="9" t="s">
        <v>22</v>
      </c>
      <c r="C17" s="9"/>
      <c r="D17" s="9"/>
      <c r="E17" s="101"/>
      <c r="F17" s="9"/>
    </row>
    <row r="18" spans="1:10" ht="22.5">
      <c r="A18" s="10" t="s">
        <v>165</v>
      </c>
      <c r="B18" s="9" t="s">
        <v>23</v>
      </c>
      <c r="C18" s="9"/>
      <c r="D18" s="9"/>
      <c r="E18" s="101"/>
      <c r="F18" s="9"/>
      <c r="G18" s="52"/>
    </row>
    <row r="19" spans="1:10" ht="22.5">
      <c r="A19" s="10" t="s">
        <v>166</v>
      </c>
      <c r="B19" s="9" t="s">
        <v>23</v>
      </c>
      <c r="C19" s="9"/>
      <c r="D19" s="9"/>
      <c r="E19" s="101"/>
      <c r="F19" s="9"/>
      <c r="G19" s="52"/>
    </row>
    <row r="20" spans="1:10" ht="33.75">
      <c r="A20" s="10" t="s">
        <v>29</v>
      </c>
      <c r="B20" s="9" t="s">
        <v>30</v>
      </c>
      <c r="C20" s="9"/>
      <c r="D20" s="9"/>
      <c r="E20" s="101"/>
      <c r="F20" s="9"/>
      <c r="G20" s="52"/>
    </row>
    <row r="21" spans="1:10" ht="22.5">
      <c r="A21" s="10" t="s">
        <v>31</v>
      </c>
      <c r="B21" s="9" t="s">
        <v>23</v>
      </c>
      <c r="C21" s="9"/>
      <c r="D21" s="9"/>
      <c r="E21" s="101"/>
      <c r="F21" s="9"/>
      <c r="G21" s="52"/>
    </row>
    <row r="22" spans="1:10" ht="22.5">
      <c r="A22" s="8" t="s">
        <v>168</v>
      </c>
      <c r="B22" s="57" t="s">
        <v>23</v>
      </c>
      <c r="C22" s="57"/>
      <c r="D22" s="57"/>
      <c r="E22" s="103"/>
      <c r="F22" s="57"/>
      <c r="G22" s="58"/>
      <c r="H22" s="59"/>
      <c r="I22" s="59"/>
      <c r="J22" s="59"/>
    </row>
    <row r="23" spans="1:10" ht="22.5">
      <c r="A23" s="8" t="s">
        <v>169</v>
      </c>
      <c r="B23" s="57" t="s">
        <v>23</v>
      </c>
      <c r="C23" s="57"/>
      <c r="D23" s="57"/>
      <c r="E23" s="103"/>
      <c r="F23" s="57"/>
      <c r="G23" s="58"/>
      <c r="H23" s="59"/>
      <c r="I23" s="59"/>
      <c r="J23" s="59"/>
    </row>
    <row r="24" spans="1:10" ht="35.25" customHeight="1">
      <c r="A24" s="8" t="s">
        <v>258</v>
      </c>
      <c r="B24" s="77" t="s">
        <v>23</v>
      </c>
      <c r="C24" s="57"/>
      <c r="D24" s="57"/>
      <c r="E24" s="103"/>
      <c r="F24" s="57"/>
      <c r="G24" s="58"/>
      <c r="H24" s="59"/>
      <c r="I24" s="59"/>
      <c r="J24" s="59"/>
    </row>
    <row r="25" spans="1:10">
      <c r="A25" s="60"/>
      <c r="B25" s="40"/>
      <c r="C25" s="40"/>
      <c r="D25" s="40"/>
      <c r="E25" s="40"/>
      <c r="F25" s="40"/>
      <c r="G25" s="52"/>
    </row>
    <row r="26" spans="1:10">
      <c r="A26" s="61"/>
      <c r="B26" s="4"/>
      <c r="C26" s="4"/>
      <c r="D26" s="4"/>
      <c r="E26" s="4"/>
      <c r="F26" s="4"/>
      <c r="G26" s="52"/>
    </row>
    <row r="27" spans="1:10">
      <c r="A27" s="61"/>
      <c r="B27" s="4"/>
      <c r="C27" s="4"/>
      <c r="D27" s="4"/>
      <c r="E27" s="4"/>
      <c r="F27" s="4"/>
      <c r="G27" s="52"/>
    </row>
    <row r="28" spans="1:10">
      <c r="A28" s="61"/>
      <c r="B28" s="4"/>
      <c r="C28" s="4"/>
      <c r="D28" s="4"/>
      <c r="E28" s="4"/>
      <c r="F28" s="4"/>
    </row>
  </sheetData>
  <autoFilter ref="A2:F24">
    <filterColumn colId="3"/>
    <filterColumn colId="4"/>
  </autoFilter>
  <customSheetViews>
    <customSheetView guid="{F66E53D7-1F0A-4D3E-90FD-F90A6D154077}" scale="140" showAutoFilter="1">
      <selection activeCell="C9" sqref="C9"/>
      <pageMargins left="0.7" right="0.7" top="0.75" bottom="0.75" header="0.3" footer="0.3"/>
      <pageSetup paperSize="9" orientation="portrait" r:id="rId1"/>
      <autoFilter ref="A5:F27">
        <filterColumn colId="4"/>
      </autoFilter>
    </customSheetView>
    <customSheetView guid="{596077E7-03E4-4940-AE08-2C1C243A9688}" showAutoFilter="1" topLeftCell="A16">
      <selection activeCell="I26" sqref="I26"/>
      <pageMargins left="0.7" right="0.7" top="0.75" bottom="0.75" header="0.3" footer="0.3"/>
      <autoFilter ref="A5:E26"/>
    </customSheetView>
    <customSheetView guid="{F796C5B0-D7CF-4775-8627-2AC6F64D20B3}" scale="140" showAutoFilter="1">
      <selection activeCell="C9" sqref="C9"/>
      <pageMargins left="0.7" right="0.7" top="0.75" bottom="0.75" header="0.3" footer="0.3"/>
      <pageSetup paperSize="9" orientation="portrait" r:id="rId2"/>
      <autoFilter ref="A5:F27">
        <filterColumn colId="4"/>
      </autoFilter>
    </customSheetView>
  </customSheetViews>
  <mergeCells count="1">
    <mergeCell ref="A1:F1"/>
  </mergeCell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dimension ref="A5:A11"/>
  <sheetViews>
    <sheetView zoomScale="120" zoomScaleNormal="120" workbookViewId="0">
      <selection activeCell="K8" sqref="K8"/>
    </sheetView>
  </sheetViews>
  <sheetFormatPr defaultRowHeight="11.25"/>
  <sheetData>
    <row r="5" ht="67.150000000000006" customHeight="1"/>
    <row r="6" ht="92.25" customHeight="1"/>
    <row r="7" ht="92.25" customHeight="1"/>
    <row r="8" ht="96.75" customHeight="1"/>
    <row r="11" ht="115.5" customHeight="1"/>
  </sheetData>
  <customSheetViews>
    <customSheetView guid="{F66E53D7-1F0A-4D3E-90FD-F90A6D154077}" scale="120" state="hidden">
      <selection activeCell="K8" sqref="K8"/>
      <pageMargins left="0.7" right="0.7" top="0.75" bottom="0.75" header="0.3" footer="0.3"/>
      <pageSetup paperSize="9" orientation="portrait" r:id="rId1"/>
    </customSheetView>
    <customSheetView guid="{596077E7-03E4-4940-AE08-2C1C243A9688}" topLeftCell="A7">
      <selection activeCell="F11" sqref="F11"/>
      <pageMargins left="0.7" right="0.7" top="0.75" bottom="0.75" header="0.3" footer="0.3"/>
    </customSheetView>
    <customSheetView guid="{F796C5B0-D7CF-4775-8627-2AC6F64D20B3}" scale="120" state="hidden">
      <selection activeCell="K8" sqref="K8"/>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dimension ref="A1:G29"/>
  <sheetViews>
    <sheetView zoomScale="80" zoomScaleNormal="80" workbookViewId="0">
      <selection activeCell="B3" sqref="B3"/>
    </sheetView>
  </sheetViews>
  <sheetFormatPr defaultRowHeight="11.25"/>
  <cols>
    <col min="1" max="1" width="41.83203125" style="42" customWidth="1"/>
    <col min="2" max="2" width="53.6640625" style="42" customWidth="1"/>
    <col min="3" max="3" width="13.5" style="42" customWidth="1"/>
    <col min="4" max="4" width="13" style="42" customWidth="1"/>
    <col min="5" max="5" width="70.5" style="42" customWidth="1"/>
    <col min="6" max="6" width="24.6640625" style="42" customWidth="1"/>
    <col min="7" max="7" width="25.1640625" style="42" customWidth="1"/>
    <col min="8" max="16384" width="9.33203125" style="42"/>
  </cols>
  <sheetData>
    <row r="1" spans="1:7" ht="30.75" customHeight="1">
      <c r="A1" s="97"/>
      <c r="B1" s="97"/>
      <c r="C1" s="97"/>
      <c r="D1" s="97"/>
      <c r="E1" s="97"/>
      <c r="F1" s="97"/>
      <c r="G1" s="97"/>
    </row>
    <row r="2" spans="1:7" ht="52.9" customHeight="1" thickBot="1">
      <c r="A2" s="62" t="s">
        <v>194</v>
      </c>
      <c r="B2" s="62" t="s">
        <v>1</v>
      </c>
      <c r="C2" s="62" t="s">
        <v>2</v>
      </c>
      <c r="D2" s="62" t="s">
        <v>277</v>
      </c>
      <c r="E2" s="62" t="s">
        <v>4</v>
      </c>
      <c r="F2" s="62" t="s">
        <v>271</v>
      </c>
      <c r="G2" s="62" t="s">
        <v>192</v>
      </c>
    </row>
    <row r="3" spans="1:7" ht="90" thickBot="1">
      <c r="A3" s="63" t="s">
        <v>217</v>
      </c>
      <c r="B3" s="64" t="s">
        <v>5</v>
      </c>
      <c r="C3" s="65" t="s">
        <v>20</v>
      </c>
      <c r="D3" s="65">
        <v>1</v>
      </c>
      <c r="E3" s="64" t="s">
        <v>249</v>
      </c>
      <c r="F3" s="66"/>
      <c r="G3" s="67"/>
    </row>
    <row r="4" spans="1:7" ht="90" thickBot="1">
      <c r="A4" s="68" t="s">
        <v>213</v>
      </c>
      <c r="B4" s="69" t="s">
        <v>5</v>
      </c>
      <c r="C4" s="65" t="s">
        <v>20</v>
      </c>
      <c r="D4" s="70">
        <v>1</v>
      </c>
      <c r="E4" s="69" t="s">
        <v>249</v>
      </c>
      <c r="F4" s="50"/>
      <c r="G4" s="71"/>
    </row>
    <row r="5" spans="1:7" ht="90" thickBot="1">
      <c r="A5" s="68" t="s">
        <v>214</v>
      </c>
      <c r="B5" s="69" t="s">
        <v>5</v>
      </c>
      <c r="C5" s="65" t="s">
        <v>20</v>
      </c>
      <c r="D5" s="70">
        <v>1</v>
      </c>
      <c r="E5" s="69" t="s">
        <v>249</v>
      </c>
      <c r="F5" s="50"/>
      <c r="G5" s="71"/>
    </row>
    <row r="6" spans="1:7" ht="89.25">
      <c r="A6" s="68" t="s">
        <v>216</v>
      </c>
      <c r="B6" s="69" t="s">
        <v>5</v>
      </c>
      <c r="C6" s="65" t="s">
        <v>20</v>
      </c>
      <c r="D6" s="70">
        <v>1</v>
      </c>
      <c r="E6" s="69" t="s">
        <v>249</v>
      </c>
      <c r="F6" s="50"/>
      <c r="G6" s="71"/>
    </row>
    <row r="7" spans="1:7" ht="25.5">
      <c r="A7" s="68" t="s">
        <v>219</v>
      </c>
      <c r="B7" s="69" t="s">
        <v>5</v>
      </c>
      <c r="C7" s="70" t="s">
        <v>6</v>
      </c>
      <c r="D7" s="70">
        <v>1</v>
      </c>
      <c r="E7" s="69" t="s">
        <v>7</v>
      </c>
      <c r="F7" s="50"/>
      <c r="G7" s="71"/>
    </row>
    <row r="8" spans="1:7" ht="26.25" thickBot="1">
      <c r="A8" s="68" t="s">
        <v>8</v>
      </c>
      <c r="B8" s="69" t="s">
        <v>5</v>
      </c>
      <c r="C8" s="70" t="s">
        <v>6</v>
      </c>
      <c r="D8" s="70">
        <v>1</v>
      </c>
      <c r="E8" s="69" t="s">
        <v>7</v>
      </c>
      <c r="F8" s="50"/>
      <c r="G8" s="71"/>
    </row>
    <row r="9" spans="1:7" ht="90" thickBot="1">
      <c r="A9" s="68" t="s">
        <v>215</v>
      </c>
      <c r="B9" s="69" t="s">
        <v>5</v>
      </c>
      <c r="C9" s="65" t="s">
        <v>20</v>
      </c>
      <c r="D9" s="70">
        <v>1</v>
      </c>
      <c r="E9" s="69" t="s">
        <v>249</v>
      </c>
      <c r="F9" s="50"/>
      <c r="G9" s="71"/>
    </row>
    <row r="10" spans="1:7" ht="90" thickBot="1">
      <c r="A10" s="68" t="s">
        <v>218</v>
      </c>
      <c r="B10" s="69" t="s">
        <v>5</v>
      </c>
      <c r="C10" s="65" t="s">
        <v>20</v>
      </c>
      <c r="D10" s="70">
        <v>1</v>
      </c>
      <c r="E10" s="69" t="s">
        <v>249</v>
      </c>
      <c r="F10" s="50"/>
      <c r="G10" s="71"/>
    </row>
    <row r="11" spans="1:7" ht="90" thickBot="1">
      <c r="A11" s="68" t="s">
        <v>10</v>
      </c>
      <c r="B11" s="69" t="s">
        <v>9</v>
      </c>
      <c r="C11" s="65" t="s">
        <v>20</v>
      </c>
      <c r="D11" s="70">
        <v>1</v>
      </c>
      <c r="E11" s="69" t="s">
        <v>249</v>
      </c>
      <c r="F11" s="50"/>
      <c r="G11" s="71"/>
    </row>
    <row r="12" spans="1:7" ht="90" thickBot="1">
      <c r="A12" s="68" t="s">
        <v>220</v>
      </c>
      <c r="B12" s="69" t="s">
        <v>9</v>
      </c>
      <c r="C12" s="65" t="s">
        <v>20</v>
      </c>
      <c r="D12" s="70">
        <v>1</v>
      </c>
      <c r="E12" s="69" t="s">
        <v>249</v>
      </c>
      <c r="F12" s="50"/>
      <c r="G12" s="71"/>
    </row>
    <row r="13" spans="1:7" ht="90" thickBot="1">
      <c r="A13" s="68" t="s">
        <v>221</v>
      </c>
      <c r="B13" s="69" t="s">
        <v>9</v>
      </c>
      <c r="C13" s="65" t="s">
        <v>20</v>
      </c>
      <c r="D13" s="70">
        <v>1</v>
      </c>
      <c r="E13" s="69" t="s">
        <v>249</v>
      </c>
      <c r="F13" s="50"/>
      <c r="G13" s="71"/>
    </row>
    <row r="14" spans="1:7" s="83" customFormat="1" ht="90" thickBot="1">
      <c r="A14" s="78" t="s">
        <v>252</v>
      </c>
      <c r="B14" s="79" t="s">
        <v>9</v>
      </c>
      <c r="C14" s="65" t="s">
        <v>20</v>
      </c>
      <c r="D14" s="80">
        <v>1</v>
      </c>
      <c r="E14" s="79" t="s">
        <v>249</v>
      </c>
      <c r="F14" s="81"/>
      <c r="G14" s="82"/>
    </row>
    <row r="15" spans="1:7" s="83" customFormat="1" ht="90" thickBot="1">
      <c r="A15" s="78" t="s">
        <v>253</v>
      </c>
      <c r="B15" s="79" t="s">
        <v>9</v>
      </c>
      <c r="C15" s="65" t="s">
        <v>20</v>
      </c>
      <c r="D15" s="80">
        <v>1</v>
      </c>
      <c r="E15" s="79" t="s">
        <v>249</v>
      </c>
      <c r="F15" s="81"/>
      <c r="G15" s="82"/>
    </row>
    <row r="16" spans="1:7" ht="39" thickBot="1">
      <c r="A16" s="72" t="s">
        <v>11</v>
      </c>
      <c r="B16" s="73" t="s">
        <v>9</v>
      </c>
      <c r="C16" s="65" t="s">
        <v>20</v>
      </c>
      <c r="D16" s="70">
        <v>1</v>
      </c>
      <c r="E16" s="73" t="s">
        <v>250</v>
      </c>
      <c r="F16" s="50"/>
      <c r="G16" s="71"/>
    </row>
    <row r="17" spans="1:7" ht="51.75" thickBot="1">
      <c r="A17" s="72" t="s">
        <v>225</v>
      </c>
      <c r="B17" s="73" t="s">
        <v>5</v>
      </c>
      <c r="C17" s="65" t="s">
        <v>20</v>
      </c>
      <c r="D17" s="70">
        <v>1</v>
      </c>
      <c r="E17" s="73" t="s">
        <v>250</v>
      </c>
      <c r="F17" s="50"/>
      <c r="G17" s="71"/>
    </row>
    <row r="18" spans="1:7" ht="13.5" thickBot="1">
      <c r="A18" s="72" t="s">
        <v>12</v>
      </c>
      <c r="B18" s="73" t="s">
        <v>5</v>
      </c>
      <c r="C18" s="65" t="s">
        <v>20</v>
      </c>
      <c r="D18" s="70">
        <v>1</v>
      </c>
      <c r="E18" s="73" t="s">
        <v>250</v>
      </c>
      <c r="F18" s="50"/>
      <c r="G18" s="71"/>
    </row>
    <row r="19" spans="1:7" ht="26.25" thickBot="1">
      <c r="A19" s="72" t="s">
        <v>226</v>
      </c>
      <c r="B19" s="73" t="s">
        <v>5</v>
      </c>
      <c r="C19" s="65" t="s">
        <v>20</v>
      </c>
      <c r="D19" s="70">
        <v>1</v>
      </c>
      <c r="E19" s="73" t="s">
        <v>250</v>
      </c>
      <c r="F19" s="50"/>
      <c r="G19" s="71"/>
    </row>
    <row r="20" spans="1:7" ht="26.25" thickBot="1">
      <c r="A20" s="72" t="s">
        <v>224</v>
      </c>
      <c r="B20" s="73" t="s">
        <v>9</v>
      </c>
      <c r="C20" s="65" t="s">
        <v>20</v>
      </c>
      <c r="D20" s="70">
        <v>1</v>
      </c>
      <c r="E20" s="73" t="s">
        <v>13</v>
      </c>
      <c r="F20" s="50"/>
      <c r="G20" s="71"/>
    </row>
    <row r="21" spans="1:7" ht="64.5" thickBot="1">
      <c r="A21" s="72" t="s">
        <v>227</v>
      </c>
      <c r="B21" s="73" t="s">
        <v>14</v>
      </c>
      <c r="C21" s="65" t="s">
        <v>20</v>
      </c>
      <c r="D21" s="70">
        <v>1</v>
      </c>
      <c r="E21" s="73" t="s">
        <v>15</v>
      </c>
      <c r="F21" s="50"/>
      <c r="G21" s="71"/>
    </row>
    <row r="22" spans="1:7" ht="13.5" thickBot="1">
      <c r="A22" s="72" t="s">
        <v>231</v>
      </c>
      <c r="B22" s="73" t="s">
        <v>5</v>
      </c>
      <c r="C22" s="65" t="s">
        <v>20</v>
      </c>
      <c r="D22" s="70">
        <v>1</v>
      </c>
      <c r="E22" s="73" t="s">
        <v>228</v>
      </c>
      <c r="F22" s="50"/>
      <c r="G22" s="71"/>
    </row>
    <row r="23" spans="1:7" ht="13.5" thickBot="1">
      <c r="A23" s="72" t="s">
        <v>229</v>
      </c>
      <c r="B23" s="73" t="s">
        <v>14</v>
      </c>
      <c r="C23" s="65" t="s">
        <v>20</v>
      </c>
      <c r="D23" s="70">
        <v>1</v>
      </c>
      <c r="E23" s="73" t="s">
        <v>230</v>
      </c>
      <c r="F23" s="50"/>
      <c r="G23" s="71"/>
    </row>
    <row r="24" spans="1:7" ht="39" thickBot="1">
      <c r="A24" s="72" t="s">
        <v>282</v>
      </c>
      <c r="B24" s="73" t="s">
        <v>5</v>
      </c>
      <c r="C24" s="65" t="s">
        <v>20</v>
      </c>
      <c r="D24" s="70">
        <v>1</v>
      </c>
      <c r="E24" s="73" t="s">
        <v>16</v>
      </c>
      <c r="F24" s="50"/>
      <c r="G24" s="71"/>
    </row>
    <row r="25" spans="1:7" ht="26.25" thickBot="1">
      <c r="A25" s="74" t="s">
        <v>222</v>
      </c>
      <c r="B25" s="73" t="s">
        <v>9</v>
      </c>
      <c r="C25" s="65" t="s">
        <v>20</v>
      </c>
      <c r="D25" s="70">
        <v>1</v>
      </c>
      <c r="E25" s="73" t="s">
        <v>17</v>
      </c>
      <c r="F25" s="50"/>
      <c r="G25" s="71"/>
    </row>
    <row r="26" spans="1:7" ht="26.25" thickBot="1">
      <c r="A26" s="74" t="s">
        <v>223</v>
      </c>
      <c r="B26" s="73" t="s">
        <v>5</v>
      </c>
      <c r="C26" s="65" t="s">
        <v>20</v>
      </c>
      <c r="D26" s="70">
        <v>1</v>
      </c>
      <c r="E26" s="73" t="s">
        <v>18</v>
      </c>
      <c r="F26" s="50"/>
      <c r="G26" s="71"/>
    </row>
    <row r="27" spans="1:7" ht="39" thickBot="1">
      <c r="A27" s="74" t="s">
        <v>254</v>
      </c>
      <c r="B27" s="73" t="s">
        <v>14</v>
      </c>
      <c r="C27" s="65" t="s">
        <v>20</v>
      </c>
      <c r="D27" s="70">
        <v>1</v>
      </c>
      <c r="E27" s="73" t="s">
        <v>19</v>
      </c>
      <c r="F27" s="50"/>
      <c r="G27" s="71"/>
    </row>
    <row r="28" spans="1:7" ht="26.25" thickBot="1">
      <c r="A28" s="74" t="s">
        <v>283</v>
      </c>
      <c r="B28" s="73" t="s">
        <v>14</v>
      </c>
      <c r="C28" s="65" t="s">
        <v>20</v>
      </c>
      <c r="D28" s="70">
        <v>1</v>
      </c>
      <c r="E28" s="73" t="s">
        <v>19</v>
      </c>
      <c r="F28" s="50"/>
      <c r="G28" s="71"/>
    </row>
    <row r="29" spans="1:7" ht="12.75">
      <c r="A29" s="74" t="s">
        <v>255</v>
      </c>
      <c r="B29" s="73" t="s">
        <v>14</v>
      </c>
      <c r="C29" s="65" t="s">
        <v>20</v>
      </c>
      <c r="D29" s="70">
        <v>1</v>
      </c>
      <c r="E29" s="73" t="s">
        <v>251</v>
      </c>
      <c r="F29" s="50"/>
      <c r="G29" s="71"/>
    </row>
  </sheetData>
  <customSheetViews>
    <customSheetView guid="{F66E53D7-1F0A-4D3E-90FD-F90A6D154077}" scale="80">
      <selection activeCell="A4" sqref="A4:I5"/>
      <pageMargins left="0.7" right="0.7" top="0.75" bottom="0.75" header="0.3" footer="0.3"/>
    </customSheetView>
    <customSheetView guid="{F796C5B0-D7CF-4775-8627-2AC6F64D20B3}" scale="80">
      <selection activeCell="D8" sqref="D8"/>
      <pageMargins left="0.7" right="0.7" top="0.75" bottom="0.75" header="0.3" footer="0.3"/>
    </customSheetView>
  </customSheetViews>
  <mergeCells count="1">
    <mergeCell ref="A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42"/>
  <sheetViews>
    <sheetView zoomScaleNormal="100" workbookViewId="0">
      <selection activeCell="E35" sqref="E35"/>
    </sheetView>
  </sheetViews>
  <sheetFormatPr defaultRowHeight="11.25"/>
  <cols>
    <col min="1" max="1" width="24" style="42" customWidth="1"/>
    <col min="2" max="2" width="66.5" style="42" customWidth="1"/>
    <col min="3" max="4" width="9.33203125" style="42"/>
    <col min="5" max="5" width="63.5" style="42" customWidth="1"/>
    <col min="6" max="6" width="14.5" style="42" customWidth="1"/>
    <col min="7" max="7" width="21.33203125" style="42" customWidth="1"/>
    <col min="8" max="16384" width="9.33203125" style="42"/>
  </cols>
  <sheetData>
    <row r="1" spans="1:7" ht="33.75" customHeight="1">
      <c r="A1" s="99"/>
      <c r="B1" s="99"/>
      <c r="C1" s="99"/>
      <c r="D1" s="99"/>
      <c r="E1" s="99"/>
      <c r="F1" s="99"/>
      <c r="G1" s="99"/>
    </row>
    <row r="2" spans="1:7" ht="25.5">
      <c r="A2" s="43" t="s">
        <v>246</v>
      </c>
      <c r="B2" s="43" t="s">
        <v>245</v>
      </c>
      <c r="C2" s="43" t="s">
        <v>244</v>
      </c>
      <c r="D2" s="43" t="s">
        <v>243</v>
      </c>
      <c r="E2" s="43" t="s">
        <v>242</v>
      </c>
      <c r="F2" s="43" t="s">
        <v>271</v>
      </c>
      <c r="G2" s="43" t="s">
        <v>161</v>
      </c>
    </row>
    <row r="3" spans="1:7" ht="56.25">
      <c r="A3" s="5" t="s">
        <v>284</v>
      </c>
      <c r="B3" s="5" t="s">
        <v>285</v>
      </c>
      <c r="C3" s="6" t="s">
        <v>20</v>
      </c>
      <c r="D3" s="6">
        <v>1</v>
      </c>
      <c r="E3" s="5" t="s">
        <v>195</v>
      </c>
      <c r="F3" s="41"/>
      <c r="G3" s="41"/>
    </row>
    <row r="4" spans="1:7" ht="56.25">
      <c r="A4" s="104" t="s">
        <v>300</v>
      </c>
      <c r="B4" s="5" t="s">
        <v>286</v>
      </c>
      <c r="C4" s="6" t="s">
        <v>20</v>
      </c>
      <c r="D4" s="6">
        <v>1</v>
      </c>
      <c r="E4" s="5" t="s">
        <v>287</v>
      </c>
      <c r="F4" s="41"/>
      <c r="G4" s="41"/>
    </row>
    <row r="5" spans="1:7" ht="56.25">
      <c r="A5" s="105" t="s">
        <v>301</v>
      </c>
      <c r="B5" s="5" t="s">
        <v>288</v>
      </c>
      <c r="C5" s="6" t="s">
        <v>20</v>
      </c>
      <c r="D5" s="6">
        <v>1</v>
      </c>
      <c r="E5" s="5" t="s">
        <v>287</v>
      </c>
      <c r="F5" s="41"/>
      <c r="G5" s="41"/>
    </row>
    <row r="6" spans="1:7" ht="78.75">
      <c r="A6" s="5" t="s">
        <v>289</v>
      </c>
      <c r="B6" s="5" t="s">
        <v>233</v>
      </c>
      <c r="C6" s="6" t="s">
        <v>20</v>
      </c>
      <c r="D6" s="6">
        <v>1</v>
      </c>
      <c r="E6" s="5" t="s">
        <v>195</v>
      </c>
      <c r="F6" s="40"/>
      <c r="G6" s="40"/>
    </row>
    <row r="7" spans="1:7" ht="56.25">
      <c r="A7" s="5" t="s">
        <v>296</v>
      </c>
      <c r="B7" s="5" t="s">
        <v>290</v>
      </c>
      <c r="C7" s="6" t="s">
        <v>20</v>
      </c>
      <c r="D7" s="6">
        <v>1</v>
      </c>
      <c r="E7" s="5" t="s">
        <v>287</v>
      </c>
      <c r="F7" s="40"/>
      <c r="G7" s="40"/>
    </row>
    <row r="8" spans="1:7" ht="56.25">
      <c r="A8" s="5" t="s">
        <v>291</v>
      </c>
      <c r="B8" s="5" t="s">
        <v>292</v>
      </c>
      <c r="C8" s="6" t="s">
        <v>20</v>
      </c>
      <c r="D8" s="6">
        <v>1</v>
      </c>
      <c r="E8" s="5" t="s">
        <v>195</v>
      </c>
      <c r="F8" s="40"/>
      <c r="G8" s="40"/>
    </row>
    <row r="9" spans="1:7" ht="56.25">
      <c r="A9" s="5" t="s">
        <v>293</v>
      </c>
      <c r="B9" s="5" t="s">
        <v>294</v>
      </c>
      <c r="C9" s="6" t="s">
        <v>20</v>
      </c>
      <c r="D9" s="6">
        <v>1</v>
      </c>
      <c r="E9" s="5" t="s">
        <v>195</v>
      </c>
      <c r="F9" s="40"/>
      <c r="G9" s="40"/>
    </row>
    <row r="10" spans="1:7" ht="56.25">
      <c r="A10" s="5" t="s">
        <v>295</v>
      </c>
      <c r="B10" s="5" t="s">
        <v>263</v>
      </c>
      <c r="C10" s="6" t="s">
        <v>20</v>
      </c>
      <c r="D10" s="6">
        <v>1</v>
      </c>
      <c r="E10" s="5" t="s">
        <v>195</v>
      </c>
      <c r="F10" s="40"/>
      <c r="G10" s="40"/>
    </row>
    <row r="11" spans="1:7" ht="56.25">
      <c r="A11" s="106" t="s">
        <v>297</v>
      </c>
      <c r="B11" s="5" t="s">
        <v>299</v>
      </c>
      <c r="C11" s="6" t="s">
        <v>20</v>
      </c>
      <c r="D11" s="6">
        <v>1</v>
      </c>
      <c r="E11" s="5" t="s">
        <v>195</v>
      </c>
      <c r="F11" s="40"/>
      <c r="G11" s="40"/>
    </row>
    <row r="12" spans="1:7" ht="56.25">
      <c r="A12" s="107" t="s">
        <v>298</v>
      </c>
      <c r="B12" s="5" t="s">
        <v>299</v>
      </c>
      <c r="C12" s="6" t="s">
        <v>20</v>
      </c>
      <c r="D12" s="6">
        <v>1</v>
      </c>
      <c r="E12" s="5" t="s">
        <v>195</v>
      </c>
      <c r="F12" s="40"/>
      <c r="G12" s="40"/>
    </row>
    <row r="13" spans="1:7" ht="56.25">
      <c r="A13" s="5" t="s">
        <v>302</v>
      </c>
      <c r="B13" s="5" t="s">
        <v>263</v>
      </c>
      <c r="C13" s="6" t="s">
        <v>20</v>
      </c>
      <c r="D13" s="6">
        <v>1</v>
      </c>
      <c r="E13" s="5" t="s">
        <v>195</v>
      </c>
      <c r="F13" s="40"/>
      <c r="G13" s="40"/>
    </row>
    <row r="14" spans="1:7" ht="56.25">
      <c r="A14" s="5" t="s">
        <v>303</v>
      </c>
      <c r="B14" s="5" t="s">
        <v>299</v>
      </c>
      <c r="C14" s="6" t="s">
        <v>20</v>
      </c>
      <c r="D14" s="6">
        <v>1</v>
      </c>
      <c r="E14" s="5" t="s">
        <v>195</v>
      </c>
      <c r="F14" s="40"/>
      <c r="G14" s="40"/>
    </row>
    <row r="15" spans="1:7" ht="56.25">
      <c r="A15" s="5" t="s">
        <v>304</v>
      </c>
      <c r="B15" s="5" t="s">
        <v>299</v>
      </c>
      <c r="C15" s="6" t="s">
        <v>20</v>
      </c>
      <c r="D15" s="6">
        <v>1</v>
      </c>
      <c r="E15" s="5" t="s">
        <v>195</v>
      </c>
      <c r="F15" s="40"/>
      <c r="G15" s="40"/>
    </row>
    <row r="16" spans="1:7" ht="78.75">
      <c r="A16" s="5" t="s">
        <v>306</v>
      </c>
      <c r="B16" s="7" t="s">
        <v>305</v>
      </c>
      <c r="C16" s="6" t="s">
        <v>20</v>
      </c>
      <c r="D16" s="6">
        <v>1</v>
      </c>
      <c r="E16" s="5" t="s">
        <v>195</v>
      </c>
      <c r="F16" s="40"/>
      <c r="G16" s="40"/>
    </row>
    <row r="17" spans="1:7" ht="90">
      <c r="A17" s="5" t="s">
        <v>307</v>
      </c>
      <c r="B17" s="108" t="s">
        <v>308</v>
      </c>
      <c r="C17" s="6" t="s">
        <v>20</v>
      </c>
      <c r="D17" s="6">
        <v>1</v>
      </c>
      <c r="E17" s="5" t="s">
        <v>195</v>
      </c>
      <c r="F17" s="40"/>
      <c r="G17" s="40"/>
    </row>
    <row r="18" spans="1:7" ht="67.5">
      <c r="A18" s="5" t="s">
        <v>309</v>
      </c>
      <c r="B18" s="7" t="s">
        <v>264</v>
      </c>
      <c r="C18" s="6" t="s">
        <v>20</v>
      </c>
      <c r="D18" s="6">
        <v>1</v>
      </c>
      <c r="E18" s="5" t="s">
        <v>195</v>
      </c>
      <c r="F18" s="40"/>
      <c r="G18" s="40"/>
    </row>
    <row r="19" spans="1:7" ht="90">
      <c r="A19" s="5" t="s">
        <v>311</v>
      </c>
      <c r="B19" s="108" t="s">
        <v>310</v>
      </c>
      <c r="C19" s="6" t="s">
        <v>20</v>
      </c>
      <c r="D19" s="6">
        <v>1</v>
      </c>
      <c r="E19" s="5" t="s">
        <v>195</v>
      </c>
      <c r="F19" s="40"/>
      <c r="G19" s="40"/>
    </row>
    <row r="20" spans="1:7" ht="56.25">
      <c r="A20" s="5" t="s">
        <v>312</v>
      </c>
      <c r="B20" s="5" t="s">
        <v>313</v>
      </c>
      <c r="C20" s="6" t="s">
        <v>20</v>
      </c>
      <c r="D20" s="6">
        <v>1</v>
      </c>
      <c r="E20" s="5" t="s">
        <v>195</v>
      </c>
      <c r="F20" s="40"/>
      <c r="G20" s="40"/>
    </row>
    <row r="21" spans="1:7" ht="56.25">
      <c r="A21" s="5" t="s">
        <v>314</v>
      </c>
      <c r="B21" s="5" t="s">
        <v>315</v>
      </c>
      <c r="C21" s="6" t="s">
        <v>20</v>
      </c>
      <c r="D21" s="6">
        <v>1</v>
      </c>
      <c r="E21" s="5" t="s">
        <v>195</v>
      </c>
      <c r="F21" s="40"/>
      <c r="G21" s="40"/>
    </row>
    <row r="22" spans="1:7" ht="56.25">
      <c r="A22" s="5" t="s">
        <v>316</v>
      </c>
      <c r="B22" s="5" t="s">
        <v>317</v>
      </c>
      <c r="C22" s="6" t="s">
        <v>20</v>
      </c>
      <c r="D22" s="6">
        <v>1</v>
      </c>
      <c r="E22" s="5" t="s">
        <v>195</v>
      </c>
      <c r="F22" s="40"/>
      <c r="G22" s="40"/>
    </row>
    <row r="23" spans="1:7" ht="56.25">
      <c r="A23" s="12" t="s">
        <v>318</v>
      </c>
      <c r="B23" s="7" t="s">
        <v>319</v>
      </c>
      <c r="C23" s="6" t="s">
        <v>20</v>
      </c>
      <c r="D23" s="110">
        <v>1</v>
      </c>
      <c r="E23" s="5" t="s">
        <v>287</v>
      </c>
      <c r="F23" s="40"/>
      <c r="G23" s="40"/>
    </row>
    <row r="24" spans="1:7" ht="56.25">
      <c r="A24" s="12" t="s">
        <v>320</v>
      </c>
      <c r="B24" s="7" t="s">
        <v>232</v>
      </c>
      <c r="C24" s="6" t="s">
        <v>20</v>
      </c>
      <c r="D24" s="110">
        <v>1</v>
      </c>
      <c r="E24" s="5" t="s">
        <v>287</v>
      </c>
      <c r="F24" s="40"/>
      <c r="G24" s="40"/>
    </row>
    <row r="25" spans="1:7" ht="56.25">
      <c r="A25" s="12" t="s">
        <v>321</v>
      </c>
      <c r="B25" s="7" t="s">
        <v>322</v>
      </c>
      <c r="C25" s="6" t="s">
        <v>20</v>
      </c>
      <c r="D25" s="110">
        <v>1</v>
      </c>
      <c r="E25" s="5" t="s">
        <v>287</v>
      </c>
      <c r="F25" s="40"/>
      <c r="G25" s="40"/>
    </row>
    <row r="26" spans="1:7" ht="56.25">
      <c r="A26" s="12" t="s">
        <v>323</v>
      </c>
      <c r="B26" s="109" t="s">
        <v>324</v>
      </c>
      <c r="C26" s="6" t="s">
        <v>20</v>
      </c>
      <c r="D26" s="110">
        <v>1</v>
      </c>
      <c r="E26" s="5" t="s">
        <v>287</v>
      </c>
      <c r="F26" s="40"/>
      <c r="G26" s="40"/>
    </row>
    <row r="27" spans="1:7" ht="56.25">
      <c r="A27" s="12" t="s">
        <v>325</v>
      </c>
      <c r="B27" s="109" t="s">
        <v>326</v>
      </c>
      <c r="C27" s="6" t="s">
        <v>20</v>
      </c>
      <c r="D27" s="110">
        <v>1</v>
      </c>
      <c r="E27" s="5" t="s">
        <v>287</v>
      </c>
      <c r="F27" s="40"/>
      <c r="G27" s="40"/>
    </row>
    <row r="28" spans="1:7" ht="56.25">
      <c r="A28" s="12" t="s">
        <v>327</v>
      </c>
      <c r="B28" s="109" t="s">
        <v>328</v>
      </c>
      <c r="C28" s="6" t="s">
        <v>20</v>
      </c>
      <c r="D28" s="110">
        <v>1</v>
      </c>
      <c r="E28" s="5" t="s">
        <v>287</v>
      </c>
      <c r="F28" s="40"/>
      <c r="G28" s="40"/>
    </row>
    <row r="29" spans="1:7" ht="56.25">
      <c r="A29" s="12" t="s">
        <v>329</v>
      </c>
      <c r="B29" s="109" t="s">
        <v>330</v>
      </c>
      <c r="C29" s="6" t="s">
        <v>20</v>
      </c>
      <c r="D29" s="110">
        <v>1</v>
      </c>
      <c r="E29" s="5" t="s">
        <v>287</v>
      </c>
      <c r="F29" s="40"/>
      <c r="G29" s="40"/>
    </row>
    <row r="30" spans="1:7" ht="56.25">
      <c r="A30" s="12" t="s">
        <v>331</v>
      </c>
      <c r="B30" s="5" t="s">
        <v>332</v>
      </c>
      <c r="C30" s="6" t="s">
        <v>234</v>
      </c>
      <c r="D30" s="6">
        <v>1</v>
      </c>
      <c r="E30" s="5" t="s">
        <v>287</v>
      </c>
      <c r="F30" s="40"/>
      <c r="G30" s="40"/>
    </row>
    <row r="31" spans="1:7" ht="56.25">
      <c r="A31" s="12" t="s">
        <v>241</v>
      </c>
      <c r="B31" s="5" t="s">
        <v>333</v>
      </c>
      <c r="C31" s="6" t="s">
        <v>234</v>
      </c>
      <c r="D31" s="6">
        <v>1</v>
      </c>
      <c r="E31" s="5" t="s">
        <v>287</v>
      </c>
      <c r="F31" s="40"/>
      <c r="G31" s="40"/>
    </row>
    <row r="32" spans="1:7" ht="56.25">
      <c r="A32" s="12" t="s">
        <v>334</v>
      </c>
      <c r="B32" s="5" t="s">
        <v>335</v>
      </c>
      <c r="C32" s="6" t="s">
        <v>234</v>
      </c>
      <c r="D32" s="6">
        <v>1</v>
      </c>
      <c r="E32" s="5" t="s">
        <v>287</v>
      </c>
      <c r="F32" s="40"/>
      <c r="G32" s="40"/>
    </row>
    <row r="33" spans="1:7" ht="56.25">
      <c r="A33" s="12" t="s">
        <v>336</v>
      </c>
      <c r="B33" s="5" t="s">
        <v>337</v>
      </c>
      <c r="C33" s="6" t="s">
        <v>351</v>
      </c>
      <c r="D33" s="6">
        <v>1</v>
      </c>
      <c r="E33" s="5" t="s">
        <v>287</v>
      </c>
      <c r="F33" s="40"/>
      <c r="G33" s="40"/>
    </row>
    <row r="34" spans="1:7" ht="56.25">
      <c r="A34" s="12" t="s">
        <v>336</v>
      </c>
      <c r="B34" s="5" t="s">
        <v>337</v>
      </c>
      <c r="C34" s="6" t="s">
        <v>351</v>
      </c>
      <c r="D34" s="6">
        <v>1</v>
      </c>
      <c r="E34" s="5" t="s">
        <v>287</v>
      </c>
      <c r="F34" s="40"/>
      <c r="G34" s="40"/>
    </row>
    <row r="35" spans="1:7" ht="56.25">
      <c r="A35" s="12" t="s">
        <v>338</v>
      </c>
      <c r="B35" s="5" t="s">
        <v>160</v>
      </c>
      <c r="C35" s="6" t="s">
        <v>234</v>
      </c>
      <c r="D35" s="6">
        <v>1</v>
      </c>
      <c r="E35" s="5" t="s">
        <v>287</v>
      </c>
      <c r="F35" s="40"/>
      <c r="G35" s="40"/>
    </row>
    <row r="36" spans="1:7" ht="56.25">
      <c r="A36" s="12" t="s">
        <v>339</v>
      </c>
      <c r="B36" s="5" t="s">
        <v>160</v>
      </c>
      <c r="C36" s="6" t="s">
        <v>234</v>
      </c>
      <c r="D36" s="6">
        <v>1</v>
      </c>
      <c r="E36" s="5" t="s">
        <v>287</v>
      </c>
      <c r="F36" s="40"/>
      <c r="G36" s="40"/>
    </row>
    <row r="37" spans="1:7" ht="56.25">
      <c r="A37" s="12" t="s">
        <v>340</v>
      </c>
      <c r="B37" s="5" t="s">
        <v>341</v>
      </c>
      <c r="C37" s="6" t="s">
        <v>234</v>
      </c>
      <c r="D37" s="6">
        <v>1</v>
      </c>
      <c r="E37" s="5" t="s">
        <v>287</v>
      </c>
      <c r="F37" s="40"/>
      <c r="G37" s="40"/>
    </row>
    <row r="38" spans="1:7" ht="56.25">
      <c r="A38" s="12" t="s">
        <v>342</v>
      </c>
      <c r="B38" s="5" t="s">
        <v>343</v>
      </c>
      <c r="C38" s="6" t="s">
        <v>234</v>
      </c>
      <c r="D38" s="6">
        <v>1</v>
      </c>
      <c r="E38" s="5" t="s">
        <v>287</v>
      </c>
      <c r="F38" s="40"/>
      <c r="G38" s="40"/>
    </row>
    <row r="39" spans="1:7" ht="56.25">
      <c r="A39" s="12" t="s">
        <v>344</v>
      </c>
      <c r="B39" s="5" t="s">
        <v>343</v>
      </c>
      <c r="C39" s="6" t="s">
        <v>234</v>
      </c>
      <c r="D39" s="6">
        <v>1</v>
      </c>
      <c r="E39" s="5" t="s">
        <v>287</v>
      </c>
      <c r="F39" s="40"/>
      <c r="G39" s="40"/>
    </row>
    <row r="40" spans="1:7" ht="56.25">
      <c r="A40" s="104" t="s">
        <v>345</v>
      </c>
      <c r="B40" s="41" t="s">
        <v>346</v>
      </c>
      <c r="C40" s="111" t="s">
        <v>20</v>
      </c>
      <c r="D40" s="110">
        <v>1</v>
      </c>
      <c r="E40" s="5" t="s">
        <v>287</v>
      </c>
      <c r="F40" s="40"/>
      <c r="G40" s="40"/>
    </row>
    <row r="41" spans="1:7" ht="56.25">
      <c r="A41" s="104" t="s">
        <v>347</v>
      </c>
      <c r="B41" s="41" t="s">
        <v>348</v>
      </c>
      <c r="C41" s="111" t="s">
        <v>20</v>
      </c>
      <c r="D41" s="110">
        <v>1</v>
      </c>
      <c r="E41" s="5" t="s">
        <v>287</v>
      </c>
      <c r="F41" s="40"/>
      <c r="G41" s="40"/>
    </row>
    <row r="42" spans="1:7" ht="56.25">
      <c r="A42" s="104" t="s">
        <v>349</v>
      </c>
      <c r="B42" s="41" t="s">
        <v>350</v>
      </c>
      <c r="C42" s="111" t="s">
        <v>20</v>
      </c>
      <c r="D42" s="110">
        <v>1</v>
      </c>
      <c r="E42" s="5" t="s">
        <v>287</v>
      </c>
      <c r="F42" s="40"/>
      <c r="G42" s="40"/>
    </row>
  </sheetData>
  <customSheetViews>
    <customSheetView guid="{F66E53D7-1F0A-4D3E-90FD-F90A6D154077}">
      <selection activeCell="A2" sqref="A2:I2"/>
      <pageMargins left="0.7" right="0.7" top="0.75" bottom="0.75" header="0.3" footer="0.3"/>
    </customSheetView>
    <customSheetView guid="{F796C5B0-D7CF-4775-8627-2AC6F64D20B3}" topLeftCell="A10">
      <selection activeCell="C12" sqref="C12"/>
      <pageMargins left="0.7" right="0.7" top="0.75" bottom="0.75" header="0.3" footer="0.3"/>
    </customSheetView>
  </customSheetViews>
  <mergeCells count="1">
    <mergeCell ref="A1:G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 ПКС (ТО)</vt:lpstr>
      <vt:lpstr>ПКС (монтаж)</vt:lpstr>
      <vt:lpstr>Видео (ТО, монтаж)</vt:lpstr>
      <vt:lpstr>видео оборудование</vt:lpstr>
      <vt:lpstr>Оборудование ПКС</vt:lpstr>
      <vt:lpstr>Оборудование СВН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Бутко Станислав Васильевич</dc:creator>
  <cp:lastModifiedBy>sharapov_dn</cp:lastModifiedBy>
  <cp:lastPrinted>2018-10-16T12:19:47Z</cp:lastPrinted>
  <dcterms:created xsi:type="dcterms:W3CDTF">2014-01-23T08:40:48Z</dcterms:created>
  <dcterms:modified xsi:type="dcterms:W3CDTF">2019-09-11T14:50:40Z</dcterms:modified>
</cp:coreProperties>
</file>